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2-Year Reports\"/>
    </mc:Choice>
  </mc:AlternateContent>
  <xr:revisionPtr revIDLastSave="0" documentId="13_ncr:1_{D2D9C977-736E-4DC8-B124-9C2E317970EB}" xr6:coauthVersionLast="47" xr6:coauthVersionMax="47" xr10:uidLastSave="{00000000-0000-0000-0000-000000000000}"/>
  <bookViews>
    <workbookView xWindow="-120" yWindow="-120" windowWidth="29040" windowHeight="15720" xr2:uid="{D9CDB69C-664E-4382-A7C9-A4DFC64168E7}"/>
  </bookViews>
  <sheets>
    <sheet name="All FT-FT UG FA Gr Sch FINAL" sheetId="1" r:id="rId1"/>
    <sheet name="copy for printing &amp; we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L34" i="1"/>
  <c r="K34" i="1"/>
  <c r="I34" i="1"/>
  <c r="H34" i="1"/>
  <c r="F34" i="1"/>
  <c r="E34" i="1"/>
  <c r="C34" i="1"/>
  <c r="B34" i="1"/>
  <c r="N34" i="1" l="1"/>
  <c r="P34" i="1" s="1"/>
  <c r="G34" i="1"/>
  <c r="M34" i="1"/>
  <c r="J34" i="1"/>
  <c r="D34" i="1"/>
</calcChain>
</file>

<file path=xl/sharedStrings.xml><?xml version="1.0" encoding="utf-8"?>
<sst xmlns="http://schemas.openxmlformats.org/spreadsheetml/2006/main" count="71" uniqueCount="47">
  <si>
    <t>Alabama Commission on Higher Education</t>
  </si>
  <si>
    <t xml:space="preserve">Summary of Student Aid Grants &amp; Scholarships Awarded </t>
  </si>
  <si>
    <t>to First-Time / Full-Time Undergraduate Students</t>
  </si>
  <si>
    <t>Pell Grants</t>
  </si>
  <si>
    <t>Other Federal Grants</t>
  </si>
  <si>
    <r>
      <t xml:space="preserve">State &amp; Local Government Grants </t>
    </r>
    <r>
      <rPr>
        <b/>
        <vertAlign val="superscript"/>
        <sz val="14"/>
        <color theme="1"/>
        <rFont val="Calibri"/>
        <family val="2"/>
        <scheme val="minor"/>
      </rPr>
      <t>a</t>
    </r>
  </si>
  <si>
    <r>
      <t xml:space="preserve">Institutional Grants &amp; Scholarships </t>
    </r>
    <r>
      <rPr>
        <b/>
        <vertAlign val="superscript"/>
        <sz val="14"/>
        <color theme="1"/>
        <rFont val="Calibri"/>
        <family val="2"/>
        <scheme val="minor"/>
      </rPr>
      <t>b</t>
    </r>
  </si>
  <si>
    <r>
      <t xml:space="preserve">Total Grants or Scholarships </t>
    </r>
    <r>
      <rPr>
        <b/>
        <vertAlign val="superscript"/>
        <sz val="14"/>
        <color theme="1"/>
        <rFont val="Calibri"/>
        <family val="2"/>
        <scheme val="minor"/>
      </rPr>
      <t>c</t>
    </r>
  </si>
  <si>
    <t xml:space="preserve"> </t>
  </si>
  <si>
    <t># of Students</t>
  </si>
  <si>
    <t>Total Amount</t>
  </si>
  <si>
    <t>Average Amount</t>
  </si>
  <si>
    <t>Institution</t>
  </si>
  <si>
    <t>Awarded Aid</t>
  </si>
  <si>
    <t>of Aid Awarded</t>
  </si>
  <si>
    <t>of Aid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</si>
  <si>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</si>
  <si>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</si>
  <si>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</si>
  <si>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</si>
  <si>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</si>
  <si>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</si>
  <si>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and Technical College</t>
  </si>
  <si>
    <t>Enterprise State Community College</t>
  </si>
  <si>
    <t>Gadsden State Community College</t>
  </si>
  <si>
    <t>Ingram State Technical College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</si>
  <si>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</si>
  <si>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</si>
  <si>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</si>
  <si>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</si>
  <si>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</si>
  <si>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</si>
  <si>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Technical College</t>
  </si>
  <si>
    <t>Shelton State Community College</t>
  </si>
  <si>
    <t>Snead State Community College</t>
  </si>
  <si>
    <t>Southern Union State Community College</t>
  </si>
  <si>
    <t>Trenholm State Community College</t>
  </si>
  <si>
    <t>Wallace Community College Dothan</t>
  </si>
  <si>
    <t>Wallace State Community College Hanceville</t>
  </si>
  <si>
    <t>Wallace State Community College Selma</t>
  </si>
  <si>
    <t>Total for 2-Year Public Institutions</t>
  </si>
  <si>
    <r>
      <rPr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</si>
  <si>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a.  Includes Grants, Scholarships or Waivers</t>
  </si>
  <si>
    <t>b.  Includes Scholarships and Fellowships</t>
  </si>
  <si>
    <t>c.  Includes Grant or Scholarship aid from the federal government, state/local government, the institution, and other sources known to the institution.</t>
  </si>
  <si>
    <r>
      <rPr>
        <b/>
        <sz val="12"/>
        <color theme="1"/>
        <rFont val="Calibri"/>
        <family val="2"/>
        <scheme val="minor"/>
      </rPr>
      <t xml:space="preserve">SOURCE: </t>
    </r>
    <r>
      <rPr>
        <sz val="12"/>
        <color theme="1"/>
        <rFont val="Calibri"/>
        <family val="2"/>
        <scheme val="minor"/>
      </rPr>
      <t xml:space="preserve"> IPEDS 2024-25  Student Financial Aid Survey</t>
    </r>
  </si>
  <si>
    <t xml:space="preserve"> Enrolled in Public 2-Year Institutions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</si>
</sst>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5" fillId="3" borderId="11" xfId="0" applyFont="1" applyFill="1" applyBorder="1" applyAlignment="1">
      <alignment horizontal="left"/>
    </xf>
    <xf numFmtId="0" fontId="5" fillId="0" borderId="0" xfId="0" applyFont="1" applyAlignment="1">
      <alignment horizontal="left" vertical="top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3" fontId="8" fillId="0" borderId="6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9" xfId="0" applyFont="1" applyBorder="1" applyAlignment="1">
      <alignment horizontal="left"/>
    </xf>
    <xf numFmtId="42" fontId="7" fillId="0" borderId="0" xfId="0" applyNumberFormat="1" applyFont="1" applyAlignment="1">
      <alignment horizontal="left" indent="4"/>
    </xf>
    <xf numFmtId="42" fontId="7" fillId="0" borderId="5" xfId="0" applyNumberFormat="1" applyFont="1" applyBorder="1" applyAlignment="1">
      <alignment horizontal="left" indent="7"/>
    </xf>
    <xf numFmtId="42" fontId="7" fillId="0" borderId="0" xfId="0" applyNumberFormat="1" applyFont="1" applyAlignment="1">
      <alignment horizontal="left" indent="3"/>
    </xf>
    <xf numFmtId="42" fontId="7" fillId="0" borderId="5" xfId="0" applyNumberFormat="1" applyFont="1" applyBorder="1" applyAlignment="1">
      <alignment horizontal="left" indent="6"/>
    </xf>
    <xf numFmtId="0" fontId="7" fillId="0" borderId="10" xfId="0" applyFont="1" applyBorder="1" applyAlignment="1">
      <alignment horizontal="left"/>
    </xf>
    <xf numFmtId="3" fontId="5" fillId="4" borderId="12" xfId="0" applyNumberFormat="1" applyFont="1" applyFill="1" applyBorder="1"/>
    <xf numFmtId="42" fontId="5" fillId="4" borderId="13" xfId="0" applyNumberFormat="1" applyFont="1" applyFill="1" applyBorder="1" applyAlignment="1">
      <alignment horizontal="left" indent="4"/>
    </xf>
    <xf numFmtId="42" fontId="5" fillId="4" borderId="13" xfId="0" applyNumberFormat="1" applyFont="1" applyFill="1" applyBorder="1" applyAlignment="1">
      <alignment horizontal="left" indent="7"/>
    </xf>
    <xf numFmtId="42" fontId="5" fillId="4" borderId="14" xfId="0" applyNumberFormat="1" applyFont="1" applyFill="1" applyBorder="1" applyAlignment="1">
      <alignment horizontal="left" indent="7"/>
    </xf>
    <xf numFmtId="42" fontId="5" fillId="4" borderId="13" xfId="0" applyNumberFormat="1" applyFont="1" applyFill="1" applyBorder="1" applyAlignment="1">
      <alignment horizontal="left" indent="3"/>
    </xf>
    <xf numFmtId="3" fontId="5" fillId="4" borderId="13" xfId="0" applyNumberFormat="1" applyFont="1" applyFill="1" applyBorder="1"/>
    <xf numFmtId="42" fontId="5" fillId="4" borderId="14" xfId="0" applyNumberFormat="1" applyFont="1" applyFill="1" applyBorder="1" applyAlignment="1">
      <alignment horizontal="left" indent="6"/>
    </xf>
    <xf numFmtId="42" fontId="0" fillId="0" borderId="0" xfId="0" applyNumberFormat="1" applyAlignment="1">
      <alignment horizontal="left" indent="8"/>
    </xf>
    <xf numFmtId="42" fontId="0" fillId="0" borderId="5" xfId="0" applyNumberFormat="1" applyBorder="1" applyAlignment="1">
      <alignment horizontal="left" indent="8"/>
    </xf>
    <xf numFmtId="42" fontId="0" fillId="0" borderId="8" xfId="0" applyNumberFormat="1" applyBorder="1" applyAlignment="1">
      <alignment horizontal="left" indent="8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33</xdr:col>
      <xdr:colOff>114300</xdr:colOff>
      <xdr:row>65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6BF16B-6DBB-4EED-0EB5-1A82505F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31100" cy="1240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E54E-34B2-46AD-B471-0C3636DE4EB7}">
  <sheetPr>
    <pageSetUpPr fitToPage="1"/>
  </sheetPr>
  <dimension ref="A1:P41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44.42578125" customWidth="1"/>
    <col min="2" max="2" width="13.42578125" bestFit="1" customWidth="1"/>
    <col min="3" max="3" width="19" bestFit="1" customWidth="1"/>
    <col min="4" max="4" width="20" bestFit="1" customWidth="1"/>
    <col min="5" max="5" width="13.42578125" bestFit="1" customWidth="1"/>
    <col min="6" max="6" width="19" bestFit="1" customWidth="1"/>
    <col min="7" max="7" width="20" bestFit="1" customWidth="1"/>
    <col min="8" max="8" width="13.42578125" bestFit="1" customWidth="1"/>
    <col min="9" max="9" width="17.7109375" bestFit="1" customWidth="1"/>
    <col min="10" max="10" width="20" bestFit="1" customWidth="1"/>
    <col min="11" max="11" width="13.42578125" bestFit="1" customWidth="1"/>
    <col min="12" max="12" width="17.7109375" bestFit="1" customWidth="1"/>
    <col min="13" max="13" width="20.5703125" bestFit="1" customWidth="1"/>
    <col min="14" max="14" width="13.42578125" bestFit="1" customWidth="1"/>
    <col min="15" max="15" width="17.7109375" bestFit="1" customWidth="1"/>
    <col min="16" max="16" width="20" bestFit="1" customWidth="1"/>
  </cols>
  <sheetData>
    <row r="1" spans="1:16" ht="33.75" x14ac:dyDescent="0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1" x14ac:dyDescent="0.35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21" x14ac:dyDescent="0.35">
      <c r="A4" s="34" t="s">
        <v>46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6" spans="1:16" ht="21" x14ac:dyDescent="0.3">
      <c r="A6" s="1"/>
      <c r="B6" s="35" t="s">
        <v>3</v>
      </c>
      <c r="C6" s="36"/>
      <c r="D6" s="37"/>
      <c r="E6" s="35" t="s">
        <v>4</v>
      </c>
      <c r="F6" s="36"/>
      <c r="G6" s="37"/>
      <c r="H6" s="35" t="s">
        <v>5</v>
      </c>
      <c r="I6" s="36"/>
      <c r="J6" s="37"/>
      <c r="K6" s="35" t="s">
        <v>6</v>
      </c>
      <c r="L6" s="36"/>
      <c r="M6" s="37"/>
      <c r="N6" s="35" t="s">
        <v>7</v>
      </c>
      <c r="O6" s="36"/>
      <c r="P6" s="37"/>
    </row>
    <row r="7" spans="1:16" ht="15.75" x14ac:dyDescent="0.25">
      <c r="A7" s="4" t="s">
        <v>8</v>
      </c>
      <c r="B7" s="5" t="s">
        <v>9</v>
      </c>
      <c r="C7" s="6" t="s">
        <v>10</v>
      </c>
      <c r="D7" s="7" t="s">
        <v>11</v>
      </c>
      <c r="E7" s="5" t="s">
        <v>9</v>
      </c>
      <c r="F7" s="6" t="s">
        <v>10</v>
      </c>
      <c r="G7" s="7" t="s">
        <v>11</v>
      </c>
      <c r="H7" s="5" t="s">
        <v>9</v>
      </c>
      <c r="I7" s="6" t="s">
        <v>10</v>
      </c>
      <c r="J7" s="7" t="s">
        <v>11</v>
      </c>
      <c r="K7" s="5" t="s">
        <v>9</v>
      </c>
      <c r="L7" s="6" t="s">
        <v>10</v>
      </c>
      <c r="M7" s="7" t="s">
        <v>11</v>
      </c>
      <c r="N7" s="5" t="s">
        <v>9</v>
      </c>
      <c r="O7" s="6" t="s">
        <v>10</v>
      </c>
      <c r="P7" s="7" t="s">
        <v>11</v>
      </c>
    </row>
    <row r="8" spans="1:16" ht="15.75" x14ac:dyDescent="0.25">
      <c r="A8" s="8" t="s">
        <v>12</v>
      </c>
      <c r="B8" s="9" t="s">
        <v>13</v>
      </c>
      <c r="C8" s="10" t="s">
        <v>14</v>
      </c>
      <c r="D8" s="11" t="s">
        <v>15</v>
      </c>
      <c r="E8" s="9" t="s">
        <v>13</v>
      </c>
      <c r="F8" s="10" t="s">
        <v>14</v>
      </c>
      <c r="G8" s="11" t="s">
        <v>15</v>
      </c>
      <c r="H8" s="9" t="s">
        <v>13</v>
      </c>
      <c r="I8" s="10" t="s">
        <v>14</v>
      </c>
      <c r="J8" s="11" t="s">
        <v>15</v>
      </c>
      <c r="K8" s="9" t="s">
        <v>13</v>
      </c>
      <c r="L8" s="10" t="s">
        <v>14</v>
      </c>
      <c r="M8" s="11" t="s">
        <v>15</v>
      </c>
      <c r="N8" s="9" t="s">
        <v>13</v>
      </c>
      <c r="O8" s="10" t="s">
        <v>14</v>
      </c>
      <c r="P8" s="11" t="s">
        <v>15</v>
      </c>
    </row>
    <row r="9" spans="1:16" ht="15.75" x14ac:dyDescent="0.25">
      <c r="A9" s="12"/>
      <c r="B9" s="13"/>
      <c r="C9" s="14"/>
      <c r="D9" s="14"/>
      <c r="E9" s="13"/>
      <c r="F9" s="14"/>
      <c r="G9" s="15"/>
      <c r="H9" s="16"/>
      <c r="I9" s="14"/>
      <c r="J9" s="15"/>
      <c r="K9" s="16"/>
      <c r="L9" s="14"/>
      <c r="M9" s="15"/>
      <c r="N9" s="14"/>
      <c r="O9" s="14"/>
      <c r="P9" s="15"/>
    </row>
    <row r="10" spans="1:16" ht="18" customHeight="1" x14ac:dyDescent="0.25">
      <c r="A10" s="17" t="s">
        <v>16</v>
      </c>
      <c r="B10" s="4">
        <v>307</v>
      </c>
      <c r="C10" s="18">
        <v>2103322</v>
      </c>
      <c r="D10" s="30">
        <v>6851</v>
      </c>
      <c r="E10" s="4">
        <v>20</v>
      </c>
      <c r="F10" s="18">
        <v>10500</v>
      </c>
      <c r="G10" s="31">
        <v>525</v>
      </c>
      <c r="H10" s="14">
        <v>94</v>
      </c>
      <c r="I10" s="20">
        <v>48468</v>
      </c>
      <c r="J10" s="19">
        <v>516</v>
      </c>
      <c r="K10" s="14">
        <v>241</v>
      </c>
      <c r="L10" s="20">
        <v>1081167</v>
      </c>
      <c r="M10" s="19">
        <v>4486</v>
      </c>
      <c r="N10" s="14">
        <v>398</v>
      </c>
      <c r="O10" s="20">
        <v>3243457</v>
      </c>
      <c r="P10" s="21">
        <v>8149</v>
      </c>
    </row>
    <row r="11" spans="1:16" ht="18" customHeight="1" x14ac:dyDescent="0.25">
      <c r="A11" s="17" t="s">
        <v>17</v>
      </c>
      <c r="B11" s="4">
        <v>352</v>
      </c>
      <c r="C11" s="18">
        <v>2439749</v>
      </c>
      <c r="D11" s="30">
        <v>6931</v>
      </c>
      <c r="E11" s="4">
        <v>130</v>
      </c>
      <c r="F11" s="18">
        <v>138503</v>
      </c>
      <c r="G11" s="31">
        <v>1065</v>
      </c>
      <c r="H11" s="14">
        <v>58</v>
      </c>
      <c r="I11" s="20">
        <v>45079</v>
      </c>
      <c r="J11" s="19">
        <v>777</v>
      </c>
      <c r="K11" s="14">
        <v>118</v>
      </c>
      <c r="L11" s="20">
        <v>708095</v>
      </c>
      <c r="M11" s="19">
        <v>6001</v>
      </c>
      <c r="N11" s="14">
        <v>441</v>
      </c>
      <c r="O11" s="20">
        <v>3331426</v>
      </c>
      <c r="P11" s="21">
        <v>7554</v>
      </c>
    </row>
    <row r="12" spans="1:16" ht="18" customHeight="1" x14ac:dyDescent="0.25">
      <c r="A12" s="17" t="s">
        <v>18</v>
      </c>
      <c r="B12" s="4">
        <v>520</v>
      </c>
      <c r="C12" s="18">
        <v>3066592</v>
      </c>
      <c r="D12" s="30">
        <v>5897</v>
      </c>
      <c r="E12" s="4">
        <v>117</v>
      </c>
      <c r="F12" s="18">
        <v>130675</v>
      </c>
      <c r="G12" s="31">
        <v>1117</v>
      </c>
      <c r="H12" s="14">
        <v>92</v>
      </c>
      <c r="I12" s="20">
        <v>176419</v>
      </c>
      <c r="J12" s="19">
        <v>1918</v>
      </c>
      <c r="K12" s="14">
        <v>291</v>
      </c>
      <c r="L12" s="20">
        <v>954942</v>
      </c>
      <c r="M12" s="19">
        <v>3282</v>
      </c>
      <c r="N12" s="14">
        <v>741</v>
      </c>
      <c r="O12" s="20">
        <v>4328628</v>
      </c>
      <c r="P12" s="21">
        <v>5842</v>
      </c>
    </row>
    <row r="13" spans="1:16" ht="18" customHeight="1" x14ac:dyDescent="0.25">
      <c r="A13" s="17" t="s">
        <v>19</v>
      </c>
      <c r="B13" s="4">
        <v>168</v>
      </c>
      <c r="C13" s="18">
        <v>1011091</v>
      </c>
      <c r="D13" s="30">
        <v>6018</v>
      </c>
      <c r="E13" s="4">
        <v>40</v>
      </c>
      <c r="F13" s="18">
        <v>17214</v>
      </c>
      <c r="G13" s="31">
        <v>430</v>
      </c>
      <c r="H13" s="14">
        <v>19</v>
      </c>
      <c r="I13" s="20">
        <v>23027</v>
      </c>
      <c r="J13" s="19">
        <v>1212</v>
      </c>
      <c r="K13" s="14">
        <v>91</v>
      </c>
      <c r="L13" s="20">
        <v>507881</v>
      </c>
      <c r="M13" s="19">
        <v>5581</v>
      </c>
      <c r="N13" s="14">
        <v>224</v>
      </c>
      <c r="O13" s="20">
        <v>1559213</v>
      </c>
      <c r="P13" s="21">
        <v>6961</v>
      </c>
    </row>
    <row r="14" spans="1:16" ht="18" customHeight="1" x14ac:dyDescent="0.25">
      <c r="A14" s="17" t="s">
        <v>20</v>
      </c>
      <c r="B14" s="4">
        <v>146</v>
      </c>
      <c r="C14" s="18">
        <v>944425</v>
      </c>
      <c r="D14" s="30">
        <v>6469</v>
      </c>
      <c r="E14" s="4">
        <v>2</v>
      </c>
      <c r="F14" s="18">
        <v>1500</v>
      </c>
      <c r="G14" s="31">
        <v>750</v>
      </c>
      <c r="H14" s="14">
        <v>5</v>
      </c>
      <c r="I14" s="20">
        <v>4000</v>
      </c>
      <c r="J14" s="19">
        <v>800</v>
      </c>
      <c r="K14" s="14">
        <v>102</v>
      </c>
      <c r="L14" s="20">
        <v>604107</v>
      </c>
      <c r="M14" s="19">
        <v>5923</v>
      </c>
      <c r="N14" s="14">
        <v>201</v>
      </c>
      <c r="O14" s="20">
        <v>1554032</v>
      </c>
      <c r="P14" s="21">
        <v>7732</v>
      </c>
    </row>
    <row r="15" spans="1:16" ht="18" customHeight="1" x14ac:dyDescent="0.25">
      <c r="A15" s="17" t="s">
        <v>21</v>
      </c>
      <c r="B15" s="4">
        <v>669</v>
      </c>
      <c r="C15" s="18">
        <v>4215110</v>
      </c>
      <c r="D15" s="30">
        <v>6301</v>
      </c>
      <c r="E15" s="4">
        <v>140</v>
      </c>
      <c r="F15" s="18">
        <v>124500</v>
      </c>
      <c r="G15" s="31">
        <v>889</v>
      </c>
      <c r="H15" s="14">
        <v>173</v>
      </c>
      <c r="I15" s="20">
        <v>156330</v>
      </c>
      <c r="J15" s="19">
        <v>904</v>
      </c>
      <c r="K15" s="14">
        <v>622</v>
      </c>
      <c r="L15" s="20">
        <v>3346140</v>
      </c>
      <c r="M15" s="19">
        <v>5380</v>
      </c>
      <c r="N15" s="14">
        <v>879</v>
      </c>
      <c r="O15" s="20">
        <v>7842080</v>
      </c>
      <c r="P15" s="21">
        <v>8922</v>
      </c>
    </row>
    <row r="16" spans="1:16" ht="18" customHeight="1" x14ac:dyDescent="0.25">
      <c r="A16" s="17" t="s">
        <v>22</v>
      </c>
      <c r="B16" s="4">
        <v>77</v>
      </c>
      <c r="C16" s="18">
        <v>582657</v>
      </c>
      <c r="D16" s="30">
        <v>7567</v>
      </c>
      <c r="E16" s="4">
        <v>5</v>
      </c>
      <c r="F16" s="18">
        <v>26251</v>
      </c>
      <c r="G16" s="31">
        <v>5250</v>
      </c>
      <c r="H16" s="14">
        <v>7</v>
      </c>
      <c r="I16" s="20">
        <v>3345</v>
      </c>
      <c r="J16" s="19">
        <v>478</v>
      </c>
      <c r="K16" s="14">
        <v>13</v>
      </c>
      <c r="L16" s="20">
        <v>55601</v>
      </c>
      <c r="M16" s="19">
        <v>4277</v>
      </c>
      <c r="N16" s="14">
        <v>81</v>
      </c>
      <c r="O16" s="20">
        <v>667854</v>
      </c>
      <c r="P16" s="21">
        <v>8245</v>
      </c>
    </row>
    <row r="17" spans="1:16" ht="18" customHeight="1" x14ac:dyDescent="0.25">
      <c r="A17" s="17" t="s">
        <v>23</v>
      </c>
      <c r="B17" s="4">
        <v>242</v>
      </c>
      <c r="C17" s="18">
        <v>1598237</v>
      </c>
      <c r="D17" s="30">
        <v>6604</v>
      </c>
      <c r="E17" s="4">
        <v>53</v>
      </c>
      <c r="F17" s="18">
        <v>103589</v>
      </c>
      <c r="G17" s="31">
        <v>1955</v>
      </c>
      <c r="H17" s="14">
        <v>38</v>
      </c>
      <c r="I17" s="20">
        <v>19039</v>
      </c>
      <c r="J17" s="19">
        <v>501</v>
      </c>
      <c r="K17" s="14">
        <v>192</v>
      </c>
      <c r="L17" s="20">
        <v>882614</v>
      </c>
      <c r="M17" s="19">
        <v>4597</v>
      </c>
      <c r="N17" s="14">
        <v>364</v>
      </c>
      <c r="O17" s="20">
        <v>2603479</v>
      </c>
      <c r="P17" s="21">
        <v>7152</v>
      </c>
    </row>
    <row r="18" spans="1:16" ht="18" customHeight="1" x14ac:dyDescent="0.25">
      <c r="A18" s="17" t="s">
        <v>24</v>
      </c>
      <c r="B18" s="4">
        <v>614</v>
      </c>
      <c r="C18" s="18">
        <v>4061039</v>
      </c>
      <c r="D18" s="30">
        <v>6614</v>
      </c>
      <c r="E18" s="4">
        <v>91</v>
      </c>
      <c r="F18" s="18">
        <v>63235</v>
      </c>
      <c r="G18" s="31">
        <v>695</v>
      </c>
      <c r="H18" s="14">
        <v>107</v>
      </c>
      <c r="I18" s="20">
        <v>82449</v>
      </c>
      <c r="J18" s="19">
        <v>771</v>
      </c>
      <c r="K18" s="14">
        <v>465</v>
      </c>
      <c r="L18" s="20">
        <v>1328261</v>
      </c>
      <c r="M18" s="19">
        <v>2856</v>
      </c>
      <c r="N18" s="14">
        <v>810</v>
      </c>
      <c r="O18" s="20">
        <v>5534984</v>
      </c>
      <c r="P18" s="21">
        <v>6833</v>
      </c>
    </row>
    <row r="19" spans="1:16" ht="18" customHeight="1" x14ac:dyDescent="0.25">
      <c r="A19" s="17" t="s">
        <v>25</v>
      </c>
      <c r="B19" s="4">
        <v>0</v>
      </c>
      <c r="C19" s="18">
        <v>0</v>
      </c>
      <c r="D19" s="30"/>
      <c r="E19" s="4"/>
      <c r="F19" s="18">
        <v>0</v>
      </c>
      <c r="G19" s="31"/>
      <c r="H19" s="14">
        <v>341</v>
      </c>
      <c r="I19" s="20">
        <v>884895</v>
      </c>
      <c r="J19" s="19">
        <v>2595</v>
      </c>
      <c r="K19" s="14">
        <v>0</v>
      </c>
      <c r="L19" s="20">
        <v>0</v>
      </c>
      <c r="M19" s="19"/>
      <c r="N19" s="14">
        <v>341</v>
      </c>
      <c r="O19" s="20">
        <v>884895</v>
      </c>
      <c r="P19" s="21">
        <v>2595</v>
      </c>
    </row>
    <row r="20" spans="1:16" ht="18" customHeight="1" x14ac:dyDescent="0.25">
      <c r="A20" s="17" t="s">
        <v>26</v>
      </c>
      <c r="B20" s="4">
        <v>404</v>
      </c>
      <c r="C20" s="18">
        <v>2290260</v>
      </c>
      <c r="D20" s="30">
        <v>5669</v>
      </c>
      <c r="E20" s="4">
        <v>51</v>
      </c>
      <c r="F20" s="18">
        <v>64000</v>
      </c>
      <c r="G20" s="31">
        <v>1255</v>
      </c>
      <c r="H20" s="14">
        <v>193</v>
      </c>
      <c r="I20" s="20">
        <v>177606</v>
      </c>
      <c r="J20" s="19">
        <v>920</v>
      </c>
      <c r="K20" s="14">
        <v>196</v>
      </c>
      <c r="L20" s="20">
        <v>965920</v>
      </c>
      <c r="M20" s="19">
        <v>4928</v>
      </c>
      <c r="N20" s="14">
        <v>555</v>
      </c>
      <c r="O20" s="20">
        <v>3497786</v>
      </c>
      <c r="P20" s="21">
        <v>6302</v>
      </c>
    </row>
    <row r="21" spans="1:16" ht="18" customHeight="1" x14ac:dyDescent="0.25">
      <c r="A21" s="17" t="s">
        <v>27</v>
      </c>
      <c r="B21" s="4">
        <v>343</v>
      </c>
      <c r="C21" s="18">
        <v>2401498</v>
      </c>
      <c r="D21" s="30">
        <v>7001</v>
      </c>
      <c r="E21" s="4">
        <v>49</v>
      </c>
      <c r="F21" s="18">
        <v>70243</v>
      </c>
      <c r="G21" s="31">
        <v>1434</v>
      </c>
      <c r="H21" s="14">
        <v>41</v>
      </c>
      <c r="I21" s="20">
        <v>53380</v>
      </c>
      <c r="J21" s="19">
        <v>1302</v>
      </c>
      <c r="K21" s="14">
        <v>168</v>
      </c>
      <c r="L21" s="20">
        <v>703247</v>
      </c>
      <c r="M21" s="19">
        <v>4186</v>
      </c>
      <c r="N21" s="14">
        <v>392</v>
      </c>
      <c r="O21" s="20">
        <v>3228368</v>
      </c>
      <c r="P21" s="21">
        <v>8236</v>
      </c>
    </row>
    <row r="22" spans="1:16" ht="18" customHeight="1" x14ac:dyDescent="0.25">
      <c r="A22" s="17" t="s">
        <v>28</v>
      </c>
      <c r="B22" s="4">
        <v>232</v>
      </c>
      <c r="C22" s="18">
        <v>1512109</v>
      </c>
      <c r="D22" s="30">
        <v>6518</v>
      </c>
      <c r="E22" s="4">
        <v>70</v>
      </c>
      <c r="F22" s="18">
        <v>42012</v>
      </c>
      <c r="G22" s="31">
        <v>600</v>
      </c>
      <c r="H22" s="14">
        <v>72</v>
      </c>
      <c r="I22" s="20">
        <v>81057</v>
      </c>
      <c r="J22" s="19">
        <v>1126</v>
      </c>
      <c r="K22" s="14">
        <v>166</v>
      </c>
      <c r="L22" s="20">
        <v>773179</v>
      </c>
      <c r="M22" s="19">
        <v>4658</v>
      </c>
      <c r="N22" s="14">
        <v>324</v>
      </c>
      <c r="O22" s="20">
        <v>2408357</v>
      </c>
      <c r="P22" s="21">
        <v>7433</v>
      </c>
    </row>
    <row r="23" spans="1:16" ht="18" customHeight="1" x14ac:dyDescent="0.25">
      <c r="A23" s="17" t="s">
        <v>29</v>
      </c>
      <c r="B23" s="4">
        <v>89</v>
      </c>
      <c r="C23" s="18">
        <v>542839</v>
      </c>
      <c r="D23" s="30">
        <v>6099</v>
      </c>
      <c r="E23" s="4">
        <v>10</v>
      </c>
      <c r="F23" s="18">
        <v>14066</v>
      </c>
      <c r="G23" s="31">
        <v>1407</v>
      </c>
      <c r="H23" s="14">
        <v>14</v>
      </c>
      <c r="I23" s="20">
        <v>63470</v>
      </c>
      <c r="J23" s="19">
        <v>4534</v>
      </c>
      <c r="K23" s="14">
        <v>143</v>
      </c>
      <c r="L23" s="20">
        <v>1234144</v>
      </c>
      <c r="M23" s="19">
        <v>8630</v>
      </c>
      <c r="N23" s="14">
        <v>167</v>
      </c>
      <c r="O23" s="20">
        <v>1854519</v>
      </c>
      <c r="P23" s="21">
        <v>11105</v>
      </c>
    </row>
    <row r="24" spans="1:16" ht="18" customHeight="1" x14ac:dyDescent="0.25">
      <c r="A24" s="17" t="s">
        <v>30</v>
      </c>
      <c r="B24" s="4">
        <v>249</v>
      </c>
      <c r="C24" s="18">
        <v>1744724</v>
      </c>
      <c r="D24" s="30">
        <v>7007</v>
      </c>
      <c r="E24" s="4">
        <v>26</v>
      </c>
      <c r="F24" s="18">
        <v>32807</v>
      </c>
      <c r="G24" s="31">
        <v>1262</v>
      </c>
      <c r="H24" s="14">
        <v>38</v>
      </c>
      <c r="I24" s="20">
        <v>30600</v>
      </c>
      <c r="J24" s="19">
        <v>805</v>
      </c>
      <c r="K24" s="14">
        <v>185</v>
      </c>
      <c r="L24" s="20">
        <v>649352</v>
      </c>
      <c r="M24" s="19">
        <v>3510</v>
      </c>
      <c r="N24" s="14">
        <v>338</v>
      </c>
      <c r="O24" s="20">
        <v>2457483</v>
      </c>
      <c r="P24" s="21">
        <v>7271</v>
      </c>
    </row>
    <row r="25" spans="1:16" ht="18" customHeight="1" x14ac:dyDescent="0.25">
      <c r="A25" s="17" t="s">
        <v>31</v>
      </c>
      <c r="B25" s="4">
        <v>281</v>
      </c>
      <c r="C25" s="18">
        <v>2229437</v>
      </c>
      <c r="D25" s="30">
        <v>7934</v>
      </c>
      <c r="E25" s="4">
        <v>66</v>
      </c>
      <c r="F25" s="18">
        <v>26426</v>
      </c>
      <c r="G25" s="31">
        <v>400</v>
      </c>
      <c r="H25" s="14">
        <v>75</v>
      </c>
      <c r="I25" s="20">
        <v>40323</v>
      </c>
      <c r="J25" s="19">
        <v>538</v>
      </c>
      <c r="K25" s="14">
        <v>161</v>
      </c>
      <c r="L25" s="20">
        <v>567796</v>
      </c>
      <c r="M25" s="19">
        <v>3527</v>
      </c>
      <c r="N25" s="14">
        <v>354</v>
      </c>
      <c r="O25" s="20">
        <v>2863982</v>
      </c>
      <c r="P25" s="21">
        <v>8090</v>
      </c>
    </row>
    <row r="26" spans="1:16" ht="18" customHeight="1" x14ac:dyDescent="0.25">
      <c r="A26" s="17" t="s">
        <v>32</v>
      </c>
      <c r="B26" s="4">
        <v>58</v>
      </c>
      <c r="C26" s="18">
        <v>456984</v>
      </c>
      <c r="D26" s="30">
        <v>7879</v>
      </c>
      <c r="E26" s="4">
        <v>9</v>
      </c>
      <c r="F26" s="18">
        <v>8608</v>
      </c>
      <c r="G26" s="31">
        <v>956</v>
      </c>
      <c r="H26" s="14">
        <v>7</v>
      </c>
      <c r="I26" s="20">
        <v>10645</v>
      </c>
      <c r="J26" s="19">
        <v>1521</v>
      </c>
      <c r="K26" s="14">
        <v>51</v>
      </c>
      <c r="L26" s="20">
        <v>293034</v>
      </c>
      <c r="M26" s="19">
        <v>5746</v>
      </c>
      <c r="N26" s="14">
        <v>77</v>
      </c>
      <c r="O26" s="20">
        <v>769271</v>
      </c>
      <c r="P26" s="21">
        <v>9991</v>
      </c>
    </row>
    <row r="27" spans="1:16" ht="18" customHeight="1" x14ac:dyDescent="0.25">
      <c r="A27" s="17" t="s">
        <v>33</v>
      </c>
      <c r="B27" s="4">
        <v>412</v>
      </c>
      <c r="C27" s="18">
        <v>2445072</v>
      </c>
      <c r="D27" s="30">
        <v>5935</v>
      </c>
      <c r="E27" s="4">
        <v>24</v>
      </c>
      <c r="F27" s="18">
        <v>24300</v>
      </c>
      <c r="G27" s="31">
        <v>1013</v>
      </c>
      <c r="H27" s="14">
        <v>21</v>
      </c>
      <c r="I27" s="20">
        <v>17600</v>
      </c>
      <c r="J27" s="19">
        <v>838</v>
      </c>
      <c r="K27" s="14">
        <v>145</v>
      </c>
      <c r="L27" s="20">
        <v>602992</v>
      </c>
      <c r="M27" s="19">
        <v>4159</v>
      </c>
      <c r="N27" s="14">
        <v>436</v>
      </c>
      <c r="O27" s="20">
        <v>3089964</v>
      </c>
      <c r="P27" s="21">
        <v>7087</v>
      </c>
    </row>
    <row r="28" spans="1:16" ht="18" customHeight="1" x14ac:dyDescent="0.25">
      <c r="A28" s="17" t="s">
        <v>34</v>
      </c>
      <c r="B28" s="4">
        <v>322</v>
      </c>
      <c r="C28" s="18">
        <v>2036421</v>
      </c>
      <c r="D28" s="30">
        <v>6324</v>
      </c>
      <c r="E28" s="4">
        <v>30</v>
      </c>
      <c r="F28" s="18">
        <v>12858</v>
      </c>
      <c r="G28" s="31">
        <v>429</v>
      </c>
      <c r="H28" s="14">
        <v>58</v>
      </c>
      <c r="I28" s="20">
        <v>29000</v>
      </c>
      <c r="J28" s="19">
        <v>500</v>
      </c>
      <c r="K28" s="14">
        <v>265</v>
      </c>
      <c r="L28" s="20">
        <v>1252632</v>
      </c>
      <c r="M28" s="19">
        <v>4727</v>
      </c>
      <c r="N28" s="14">
        <v>436</v>
      </c>
      <c r="O28" s="20">
        <v>3330911</v>
      </c>
      <c r="P28" s="21">
        <v>7640</v>
      </c>
    </row>
    <row r="29" spans="1:16" ht="18" customHeight="1" x14ac:dyDescent="0.25">
      <c r="A29" s="17" t="s">
        <v>35</v>
      </c>
      <c r="B29" s="4">
        <v>517</v>
      </c>
      <c r="C29" s="18">
        <v>3434033</v>
      </c>
      <c r="D29" s="30">
        <v>6642</v>
      </c>
      <c r="E29" s="4">
        <v>81</v>
      </c>
      <c r="F29" s="18">
        <v>59842</v>
      </c>
      <c r="G29" s="31">
        <v>739</v>
      </c>
      <c r="H29" s="14">
        <v>81</v>
      </c>
      <c r="I29" s="20">
        <v>75452</v>
      </c>
      <c r="J29" s="19">
        <v>932</v>
      </c>
      <c r="K29" s="14">
        <v>406</v>
      </c>
      <c r="L29" s="20">
        <v>3293897</v>
      </c>
      <c r="M29" s="19">
        <v>8113</v>
      </c>
      <c r="N29" s="14">
        <v>767</v>
      </c>
      <c r="O29" s="20">
        <v>6863224</v>
      </c>
      <c r="P29" s="21">
        <v>8948</v>
      </c>
    </row>
    <row r="30" spans="1:16" ht="18" customHeight="1" x14ac:dyDescent="0.25">
      <c r="A30" s="17" t="s">
        <v>36</v>
      </c>
      <c r="B30" s="4">
        <v>248</v>
      </c>
      <c r="C30" s="18">
        <v>2125608</v>
      </c>
      <c r="D30" s="30">
        <v>8571</v>
      </c>
      <c r="E30" s="4">
        <v>15</v>
      </c>
      <c r="F30" s="18">
        <v>9050</v>
      </c>
      <c r="G30" s="31">
        <v>603</v>
      </c>
      <c r="H30" s="14">
        <v>38</v>
      </c>
      <c r="I30" s="20">
        <v>31728</v>
      </c>
      <c r="J30" s="19">
        <v>835</v>
      </c>
      <c r="K30" s="14">
        <v>30</v>
      </c>
      <c r="L30" s="20">
        <v>96922</v>
      </c>
      <c r="M30" s="19">
        <v>3231</v>
      </c>
      <c r="N30" s="14">
        <v>257</v>
      </c>
      <c r="O30" s="20">
        <v>2263308</v>
      </c>
      <c r="P30" s="21">
        <v>8807</v>
      </c>
    </row>
    <row r="31" spans="1:16" ht="18" customHeight="1" x14ac:dyDescent="0.25">
      <c r="A31" s="17" t="s">
        <v>37</v>
      </c>
      <c r="B31" s="4">
        <v>301</v>
      </c>
      <c r="C31" s="18">
        <v>2002297</v>
      </c>
      <c r="D31" s="30">
        <v>6652</v>
      </c>
      <c r="E31" s="4">
        <v>41</v>
      </c>
      <c r="F31" s="18">
        <v>60278</v>
      </c>
      <c r="G31" s="31">
        <v>1470</v>
      </c>
      <c r="H31" s="14">
        <v>55</v>
      </c>
      <c r="I31" s="20">
        <v>92830</v>
      </c>
      <c r="J31" s="19">
        <v>1688</v>
      </c>
      <c r="K31" s="14">
        <v>113</v>
      </c>
      <c r="L31" s="20">
        <v>1135725</v>
      </c>
      <c r="M31" s="19">
        <v>10051</v>
      </c>
      <c r="N31" s="14">
        <v>382</v>
      </c>
      <c r="O31" s="20">
        <v>3291130</v>
      </c>
      <c r="P31" s="21">
        <v>8616</v>
      </c>
    </row>
    <row r="32" spans="1:16" ht="18" customHeight="1" x14ac:dyDescent="0.25">
      <c r="A32" s="17" t="s">
        <v>38</v>
      </c>
      <c r="B32" s="4">
        <v>522</v>
      </c>
      <c r="C32" s="18">
        <v>3230195</v>
      </c>
      <c r="D32" s="30">
        <v>6188</v>
      </c>
      <c r="E32" s="4">
        <v>27</v>
      </c>
      <c r="F32" s="18">
        <v>13800</v>
      </c>
      <c r="G32" s="31">
        <v>511</v>
      </c>
      <c r="H32" s="14">
        <v>81</v>
      </c>
      <c r="I32" s="20">
        <v>58008</v>
      </c>
      <c r="J32" s="19">
        <v>716</v>
      </c>
      <c r="K32" s="14">
        <v>211</v>
      </c>
      <c r="L32" s="20">
        <v>862594</v>
      </c>
      <c r="M32" s="19">
        <v>4088</v>
      </c>
      <c r="N32" s="14">
        <v>661</v>
      </c>
      <c r="O32" s="20">
        <v>4164597</v>
      </c>
      <c r="P32" s="21">
        <v>6300</v>
      </c>
    </row>
    <row r="33" spans="1:16" ht="18" customHeight="1" x14ac:dyDescent="0.25">
      <c r="A33" s="22" t="s">
        <v>39</v>
      </c>
      <c r="B33" s="4">
        <v>214</v>
      </c>
      <c r="C33" s="18">
        <v>2002051</v>
      </c>
      <c r="D33" s="30">
        <v>9355</v>
      </c>
      <c r="E33" s="4">
        <v>83</v>
      </c>
      <c r="F33" s="18">
        <v>114459</v>
      </c>
      <c r="G33" s="32">
        <v>1379</v>
      </c>
      <c r="H33" s="14">
        <v>28</v>
      </c>
      <c r="I33" s="20">
        <v>14000</v>
      </c>
      <c r="J33" s="19">
        <v>500</v>
      </c>
      <c r="K33" s="14">
        <v>46</v>
      </c>
      <c r="L33" s="20">
        <v>256141</v>
      </c>
      <c r="M33" s="19">
        <v>5568</v>
      </c>
      <c r="N33" s="14">
        <v>224</v>
      </c>
      <c r="O33" s="20">
        <v>2386651</v>
      </c>
      <c r="P33" s="21">
        <v>10655</v>
      </c>
    </row>
    <row r="34" spans="1:16" ht="18" customHeight="1" x14ac:dyDescent="0.25">
      <c r="A34" s="2" t="s">
        <v>40</v>
      </c>
      <c r="B34" s="23">
        <f>SUM(B10:B33)</f>
        <v>7287</v>
      </c>
      <c r="C34" s="24">
        <f>SUM(C10:C33)</f>
        <v>48475750</v>
      </c>
      <c r="D34" s="25">
        <f>C34/B34</f>
        <v>6652.3603677782348</v>
      </c>
      <c r="E34" s="23">
        <f>SUM(E10:E33)</f>
        <v>1180</v>
      </c>
      <c r="F34" s="24">
        <f>SUM(F10:F33)</f>
        <v>1168716</v>
      </c>
      <c r="G34" s="26">
        <f>F34/E34</f>
        <v>990.43728813559323</v>
      </c>
      <c r="H34" s="28">
        <f>SUM(H10:H33)</f>
        <v>1736</v>
      </c>
      <c r="I34" s="27">
        <f>SUM(I10:I33)</f>
        <v>2218750</v>
      </c>
      <c r="J34" s="26">
        <f>I34/H34</f>
        <v>1278.081797235023</v>
      </c>
      <c r="K34" s="28">
        <f>SUM(K10:K33)</f>
        <v>4421</v>
      </c>
      <c r="L34" s="27">
        <f>SUM(L10:L33)</f>
        <v>22156383</v>
      </c>
      <c r="M34" s="26">
        <f>L34/K34</f>
        <v>5011.6224836009951</v>
      </c>
      <c r="N34" s="28">
        <f>SUM(N10:N33)</f>
        <v>9850</v>
      </c>
      <c r="O34" s="27">
        <f>SUM(O10:O33)</f>
        <v>74019599</v>
      </c>
      <c r="P34" s="29">
        <f>O34/N34</f>
        <v>7514.680101522843</v>
      </c>
    </row>
    <row r="35" spans="1:16" ht="18" customHeight="1" x14ac:dyDescent="0.25">
      <c r="A35" s="3"/>
    </row>
    <row r="36" spans="1:16" ht="18" customHeight="1" x14ac:dyDescent="0.25">
      <c r="A36" s="14" t="s">
        <v>45</v>
      </c>
      <c r="B36" s="14"/>
    </row>
    <row r="37" spans="1:16" ht="18" customHeight="1" x14ac:dyDescent="0.25"/>
    <row r="38" spans="1:16" x14ac:dyDescent="0.25">
      <c r="A38" t="s">
        <v>41</v>
      </c>
    </row>
    <row r="39" spans="1:16" x14ac:dyDescent="0.25">
      <c r="A39" t="s">
        <v>42</v>
      </c>
    </row>
    <row r="40" spans="1:16" x14ac:dyDescent="0.25">
      <c r="A40" t="s">
        <v>43</v>
      </c>
    </row>
    <row r="41" spans="1:16" x14ac:dyDescent="0.25">
      <c r="A41" t="s">
        <v>44</v>
      </c>
    </row>
  </sheetData>
  <mergeCells count="9">
    <mergeCell ref="A1:P1"/>
    <mergeCell ref="A2:P2"/>
    <mergeCell ref="A3:P3"/>
    <mergeCell ref="A4:P4"/>
    <mergeCell ref="B6:D6"/>
    <mergeCell ref="E6:G6"/>
    <mergeCell ref="H6:J6"/>
    <mergeCell ref="K6:M6"/>
    <mergeCell ref="N6:P6"/>
  </mergeCells>
  <pageMargins left="0.95" right="0.7" top="0.5" bottom="0.5" header="0.3" footer="0.3"/>
  <pageSetup paperSize="5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CE40-4416-46D9-8C02-1C9BB321BADE}">
  <sheetPr>
    <pageSetUpPr fitToPage="1"/>
  </sheetPr>
  <dimension ref="A1"/>
  <sheetViews>
    <sheetView showGridLines="0" zoomScaleNormal="100" workbookViewId="0"/>
  </sheetViews>
  <sheetFormatPr defaultRowHeight="15" x14ac:dyDescent="0.25"/>
  <sheetData/>
  <pageMargins left="0.7" right="0.4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FT-FT UG FA Gr Sch FINAL</vt:lpstr>
      <vt:lpstr>copy for printing &amp;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Nichols</dc:creator>
  <cp:lastModifiedBy>Sherri nichols</cp:lastModifiedBy>
  <cp:lastPrinted>2025-07-30T19:34:32Z</cp:lastPrinted>
  <dcterms:created xsi:type="dcterms:W3CDTF">2020-09-15T15:42:20Z</dcterms:created>
  <dcterms:modified xsi:type="dcterms:W3CDTF">2025-07-30T19:34:49Z</dcterms:modified>
</cp:coreProperties>
</file>