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hes623\udata\Research Department\IR\IPEDS - Financial Aid Reports\IPEDS data - Financial Aid\Winter 2024-25 IPEDS - SFA\4-Year Reports\"/>
    </mc:Choice>
  </mc:AlternateContent>
  <xr:revisionPtr revIDLastSave="0" documentId="13_ncr:1_{F315A2CC-341B-41B5-A49E-CC7ED202B611}" xr6:coauthVersionLast="47" xr6:coauthVersionMax="47" xr10:uidLastSave="{00000000-0000-0000-0000-000000000000}"/>
  <bookViews>
    <workbookView xWindow="-120" yWindow="-120" windowWidth="29040" windowHeight="15720" activeTab="1" xr2:uid="{59B0C08F-3AB9-4BFA-9986-B411324ECEDB}"/>
  </bookViews>
  <sheets>
    <sheet name="final All FT-FT UG FA Grnt Schl" sheetId="1" r:id="rId1"/>
    <sheet name="copy for printing &amp; we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O23" i="1"/>
  <c r="L23" i="1"/>
  <c r="K23" i="1"/>
  <c r="I23" i="1"/>
  <c r="H23" i="1"/>
  <c r="F23" i="1"/>
  <c r="E23" i="1"/>
  <c r="C23" i="1"/>
  <c r="B23" i="1"/>
  <c r="D23" i="1" l="1"/>
  <c r="P23" i="1"/>
  <c r="M23" i="1"/>
  <c r="J23" i="1"/>
  <c r="G23" i="1"/>
</calcChain>
</file>

<file path=xl/sharedStrings.xml><?xml version="1.0" encoding="utf-8"?>
<sst xmlns="http://schemas.openxmlformats.org/spreadsheetml/2006/main" count="61" uniqueCount="37">
  <si>
    <t>Alabama Commission on Higher Education</t>
  </si>
  <si>
    <t>Summary of Student Aid Grants &amp; Scholarships Awarded</t>
  </si>
  <si>
    <t>to First-Time / Full-Time Undergraduate Students</t>
  </si>
  <si>
    <t>Pell Grants</t>
  </si>
  <si>
    <t>Other Federal Grants</t>
  </si>
  <si>
    <r>
      <t xml:space="preserve">State &amp; Local Government Grants </t>
    </r>
    <r>
      <rPr>
        <b/>
        <vertAlign val="superscript"/>
        <sz val="14"/>
        <color theme="1"/>
        <rFont val="Calibri"/>
        <family val="2"/>
        <scheme val="minor"/>
      </rPr>
      <t>a</t>
    </r>
  </si>
  <si>
    <r>
      <t xml:space="preserve">Institutional Grants &amp; Scholarships </t>
    </r>
    <r>
      <rPr>
        <b/>
        <vertAlign val="superscript"/>
        <sz val="14"/>
        <color theme="1"/>
        <rFont val="Calibri"/>
        <family val="2"/>
        <scheme val="minor"/>
      </rPr>
      <t>b</t>
    </r>
  </si>
  <si>
    <r>
      <t xml:space="preserve">Total Grants or Scholarships </t>
    </r>
    <r>
      <rPr>
        <b/>
        <vertAlign val="superscript"/>
        <sz val="14"/>
        <color theme="1"/>
        <rFont val="Calibri"/>
        <family val="2"/>
        <scheme val="minor"/>
      </rPr>
      <t>c</t>
    </r>
  </si>
  <si>
    <t xml:space="preserve"> </t>
  </si>
  <si>
    <t># of Students</t>
  </si>
  <si>
    <t>Total Amount</t>
  </si>
  <si>
    <t>Average Amount</t>
  </si>
  <si>
    <r>
      <t xml:space="preserve">Institution </t>
    </r>
    <r>
      <rPr>
        <b/>
        <vertAlign val="superscript"/>
        <sz val="12"/>
        <color theme="1"/>
        <rFont val="Calibri"/>
        <family val="2"/>
        <scheme val="minor"/>
      </rPr>
      <t>d</t>
    </r>
  </si>
  <si>
    <t>Awarded Aid</t>
  </si>
  <si>
    <t>of Aid Awarded</t>
  </si>
  <si>
    <t>of Aid</t>
  </si>
  <si>
    <t>ALABAMA A&amp;M UNIVERSITY</t>
  </si>
  <si>
    <t>ALABAMA STATE UNIVERSITY</t>
  </si>
  <si>
    <t>AUBURN UNIVERSITY</t>
  </si>
  <si>
    <t>AUBURN UNIVERSITY AT MONTGOMERY</t>
  </si>
  <si>
    <t>JACKSONVILLE STATE UNIVERSITY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</si>
  <si>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</si>
  <si>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</si>
  <si>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</si>
  <si>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</si>
  <si>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</si>
  <si>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</si>
  <si>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</si>
  <si>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</si>
  <si>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Total for 4-Year Public Institutions</t>
  </si>
  <si>
    <r>
      <rPr>
        <u/>
        <sz val="12"/>
        <color theme="1"/>
        <rFont val="Calibri"/>
        <family val="2"/>
        <scheme val="minor"/>
      </rPr>
      <t>Notes</t>
    </r>
    <r>
      <rPr>
        <sz val="12"/>
        <color theme="1"/>
        <rFont val="Calibri"/>
        <family val="2"/>
        <scheme val="minor"/>
      </rPr>
      <t>:</t>
    </r>
  </si>
  <si>
    <t>a.  Includes Grants, Scholarships or Waivers</t>
  </si>
  <si>
    <t>b.  Includes Scholarships and Fellowships</t>
  </si>
  <si>
    <t>c.  Includes Grant or Scholarship aid from the federal government, state/local government, the institution, and other sources known to the institution.</t>
  </si>
  <si>
    <t>d.  Athens State University is an upper division institution and does not accept any freshmen students.</t>
  </si>
  <si>
    <t xml:space="preserve">  Enrolled in Public 4-Year Institutions Fall 2023</t>
  </si>
  <si>
    <r>
      <rPr>
        <b/>
        <sz val="12"/>
        <color theme="1"/>
        <rFont val="Calibri"/>
        <family val="2"/>
        <scheme val="minor"/>
      </rPr>
      <t xml:space="preserve">SOURCE: </t>
    </r>
    <r>
      <rPr>
        <sz val="12"/>
        <color theme="1"/>
        <rFont val="Calibri"/>
        <family val="2"/>
        <scheme val="minor"/>
      </rPr>
      <t xml:space="preserve"> IPEDS 2024-25 Student Financial Aid Survey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</si>
</sst>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0" borderId="6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8" fillId="0" borderId="10" xfId="0" applyFont="1" applyBorder="1" applyAlignment="1">
      <alignment horizontal="left"/>
    </xf>
    <xf numFmtId="3" fontId="8" fillId="0" borderId="4" xfId="0" applyNumberFormat="1" applyFont="1" applyBorder="1"/>
    <xf numFmtId="42" fontId="8" fillId="0" borderId="0" xfId="0" applyNumberFormat="1" applyFont="1" applyAlignment="1">
      <alignment horizontal="left" indent="6"/>
    </xf>
    <xf numFmtId="164" fontId="8" fillId="0" borderId="0" xfId="1" applyNumberFormat="1" applyFont="1" applyBorder="1" applyAlignment="1">
      <alignment horizontal="left" indent="7"/>
    </xf>
    <xf numFmtId="0" fontId="8" fillId="0" borderId="4" xfId="0" applyFont="1" applyBorder="1"/>
    <xf numFmtId="42" fontId="8" fillId="0" borderId="0" xfId="0" applyNumberFormat="1" applyFont="1" applyAlignment="1">
      <alignment horizontal="left" indent="4"/>
    </xf>
    <xf numFmtId="42" fontId="8" fillId="0" borderId="0" xfId="0" applyNumberFormat="1" applyFont="1" applyAlignment="1">
      <alignment horizontal="left" indent="7"/>
    </xf>
    <xf numFmtId="42" fontId="8" fillId="0" borderId="0" xfId="0" applyNumberFormat="1" applyFont="1" applyAlignment="1">
      <alignment horizontal="left" indent="3"/>
    </xf>
    <xf numFmtId="42" fontId="8" fillId="0" borderId="0" xfId="0" applyNumberFormat="1" applyFont="1" applyAlignment="1">
      <alignment horizontal="left" indent="2"/>
    </xf>
    <xf numFmtId="42" fontId="8" fillId="0" borderId="0" xfId="0" applyNumberFormat="1" applyFont="1" applyAlignment="1">
      <alignment horizontal="left" indent="5"/>
    </xf>
    <xf numFmtId="42" fontId="8" fillId="0" borderId="5" xfId="0" applyNumberFormat="1" applyFont="1" applyBorder="1" applyAlignment="1">
      <alignment horizontal="left" indent="6"/>
    </xf>
    <xf numFmtId="0" fontId="8" fillId="0" borderId="0" xfId="0" applyFont="1"/>
    <xf numFmtId="0" fontId="6" fillId="3" borderId="11" xfId="0" applyFont="1" applyFill="1" applyBorder="1" applyAlignment="1">
      <alignment horizontal="left"/>
    </xf>
    <xf numFmtId="3" fontId="6" fillId="3" borderId="12" xfId="0" applyNumberFormat="1" applyFont="1" applyFill="1" applyBorder="1"/>
    <xf numFmtId="42" fontId="6" fillId="4" borderId="13" xfId="0" applyNumberFormat="1" applyFont="1" applyFill="1" applyBorder="1" applyAlignment="1">
      <alignment horizontal="left" indent="6"/>
    </xf>
    <xf numFmtId="42" fontId="6" fillId="4" borderId="13" xfId="0" applyNumberFormat="1" applyFont="1" applyFill="1" applyBorder="1" applyAlignment="1">
      <alignment horizontal="left" indent="7"/>
    </xf>
    <xf numFmtId="3" fontId="6" fillId="4" borderId="12" xfId="0" applyNumberFormat="1" applyFont="1" applyFill="1" applyBorder="1"/>
    <xf numFmtId="42" fontId="6" fillId="4" borderId="13" xfId="0" applyNumberFormat="1" applyFont="1" applyFill="1" applyBorder="1" applyAlignment="1">
      <alignment horizontal="left" indent="4"/>
    </xf>
    <xf numFmtId="0" fontId="6" fillId="4" borderId="12" xfId="0" applyFont="1" applyFill="1" applyBorder="1"/>
    <xf numFmtId="42" fontId="6" fillId="4" borderId="13" xfId="0" applyNumberFormat="1" applyFont="1" applyFill="1" applyBorder="1" applyAlignment="1">
      <alignment horizontal="left" indent="3"/>
    </xf>
    <xf numFmtId="42" fontId="6" fillId="4" borderId="13" xfId="0" applyNumberFormat="1" applyFont="1" applyFill="1" applyBorder="1" applyAlignment="1">
      <alignment horizontal="left" indent="2"/>
    </xf>
    <xf numFmtId="42" fontId="6" fillId="4" borderId="13" xfId="0" applyNumberFormat="1" applyFont="1" applyFill="1" applyBorder="1" applyAlignment="1">
      <alignment horizontal="left" indent="5"/>
    </xf>
    <xf numFmtId="42" fontId="6" fillId="4" borderId="14" xfId="0" applyNumberFormat="1" applyFont="1" applyFill="1" applyBorder="1" applyAlignment="1">
      <alignment horizontal="left" indent="6"/>
    </xf>
    <xf numFmtId="0" fontId="6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34</xdr:col>
      <xdr:colOff>266700</xdr:colOff>
      <xdr:row>67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25339-286A-E964-E920-4F906191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93100" cy="128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B117-90CB-40B2-91C6-2C6A22501AF7}">
  <sheetPr>
    <pageSetUpPr fitToPage="1"/>
  </sheetPr>
  <dimension ref="A1:P31"/>
  <sheetViews>
    <sheetView showGridLines="0" zoomScale="82" zoomScaleNormal="82" workbookViewId="0">
      <selection sqref="A1:P32"/>
    </sheetView>
  </sheetViews>
  <sheetFormatPr defaultRowHeight="15" x14ac:dyDescent="0.25"/>
  <cols>
    <col min="1" max="1" width="41.85546875" customWidth="1"/>
    <col min="2" max="2" width="14.5703125" bestFit="1" customWidth="1"/>
    <col min="3" max="3" width="23.85546875" bestFit="1" customWidth="1"/>
    <col min="4" max="4" width="20.42578125" bestFit="1" customWidth="1"/>
    <col min="5" max="5" width="11.7109375" bestFit="1" customWidth="1"/>
    <col min="6" max="6" width="19.28515625" bestFit="1" customWidth="1"/>
    <col min="7" max="7" width="20.42578125" bestFit="1" customWidth="1"/>
    <col min="8" max="8" width="15.85546875" bestFit="1" customWidth="1"/>
    <col min="9" max="9" width="17.7109375" bestFit="1" customWidth="1"/>
    <col min="10" max="10" width="20.42578125" bestFit="1" customWidth="1"/>
    <col min="11" max="11" width="11.7109375" customWidth="1"/>
    <col min="12" max="12" width="18.7109375" customWidth="1"/>
    <col min="13" max="13" width="21.7109375" bestFit="1" customWidth="1"/>
    <col min="14" max="14" width="13.28515625" bestFit="1" customWidth="1"/>
    <col min="15" max="15" width="23.28515625" bestFit="1" customWidth="1"/>
    <col min="16" max="16" width="19.85546875" bestFit="1" customWidth="1"/>
  </cols>
  <sheetData>
    <row r="1" spans="1:16" ht="33" customHeight="1" x14ac:dyDescent="0.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8" customHeight="1" x14ac:dyDescent="0.3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8" customHeight="1" x14ac:dyDescent="0.3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8" customHeight="1" x14ac:dyDescent="0.35">
      <c r="A4" s="38" t="s">
        <v>35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15" customHeight="1" x14ac:dyDescent="0.25"/>
    <row r="6" spans="1:16" ht="21" x14ac:dyDescent="0.3">
      <c r="A6" s="1"/>
      <c r="B6" s="39" t="s">
        <v>3</v>
      </c>
      <c r="C6" s="40"/>
      <c r="D6" s="41"/>
      <c r="E6" s="39" t="s">
        <v>4</v>
      </c>
      <c r="F6" s="40"/>
      <c r="G6" s="41"/>
      <c r="H6" s="39" t="s">
        <v>5</v>
      </c>
      <c r="I6" s="40"/>
      <c r="J6" s="41"/>
      <c r="K6" s="39" t="s">
        <v>6</v>
      </c>
      <c r="L6" s="40"/>
      <c r="M6" s="41"/>
      <c r="N6" s="39" t="s">
        <v>7</v>
      </c>
      <c r="O6" s="40"/>
      <c r="P6" s="41"/>
    </row>
    <row r="7" spans="1:16" x14ac:dyDescent="0.25">
      <c r="A7" s="2" t="s">
        <v>8</v>
      </c>
      <c r="B7" s="3" t="s">
        <v>9</v>
      </c>
      <c r="C7" s="4" t="s">
        <v>10</v>
      </c>
      <c r="D7" s="5" t="s">
        <v>11</v>
      </c>
      <c r="E7" s="3" t="s">
        <v>9</v>
      </c>
      <c r="F7" s="4" t="s">
        <v>10</v>
      </c>
      <c r="G7" s="5" t="s">
        <v>11</v>
      </c>
      <c r="H7" s="3" t="s">
        <v>9</v>
      </c>
      <c r="I7" s="4" t="s">
        <v>10</v>
      </c>
      <c r="J7" s="5" t="s">
        <v>11</v>
      </c>
      <c r="K7" s="3" t="s">
        <v>9</v>
      </c>
      <c r="L7" s="4" t="s">
        <v>10</v>
      </c>
      <c r="M7" s="5" t="s">
        <v>11</v>
      </c>
      <c r="N7" s="3" t="s">
        <v>9</v>
      </c>
      <c r="O7" s="4" t="s">
        <v>10</v>
      </c>
      <c r="P7" s="5" t="s">
        <v>11</v>
      </c>
    </row>
    <row r="8" spans="1:16" ht="14.45" customHeight="1" x14ac:dyDescent="0.25">
      <c r="A8" s="6" t="s">
        <v>12</v>
      </c>
      <c r="B8" s="7" t="s">
        <v>13</v>
      </c>
      <c r="C8" s="8" t="s">
        <v>14</v>
      </c>
      <c r="D8" s="9" t="s">
        <v>15</v>
      </c>
      <c r="E8" s="7" t="s">
        <v>13</v>
      </c>
      <c r="F8" s="8" t="s">
        <v>14</v>
      </c>
      <c r="G8" s="9" t="s">
        <v>15</v>
      </c>
      <c r="H8" s="7" t="s">
        <v>13</v>
      </c>
      <c r="I8" s="8" t="s">
        <v>14</v>
      </c>
      <c r="J8" s="9" t="s">
        <v>15</v>
      </c>
      <c r="K8" s="7" t="s">
        <v>13</v>
      </c>
      <c r="L8" s="8" t="s">
        <v>14</v>
      </c>
      <c r="M8" s="9" t="s">
        <v>15</v>
      </c>
      <c r="N8" s="7" t="s">
        <v>13</v>
      </c>
      <c r="O8" s="8" t="s">
        <v>14</v>
      </c>
      <c r="P8" s="9" t="s">
        <v>15</v>
      </c>
    </row>
    <row r="9" spans="1:16" ht="15" customHeight="1" x14ac:dyDescent="0.25">
      <c r="A9" s="10"/>
      <c r="B9" s="1"/>
      <c r="D9" s="11"/>
      <c r="E9" s="1"/>
      <c r="G9" s="11"/>
      <c r="H9" s="1"/>
      <c r="J9" s="11"/>
      <c r="K9" s="1"/>
      <c r="M9" s="11"/>
      <c r="N9" s="1"/>
      <c r="P9" s="12"/>
    </row>
    <row r="10" spans="1:16" s="24" customFormat="1" ht="15" customHeight="1" x14ac:dyDescent="0.25">
      <c r="A10" s="13" t="s">
        <v>16</v>
      </c>
      <c r="B10" s="14">
        <v>1328</v>
      </c>
      <c r="C10" s="15">
        <v>8756692</v>
      </c>
      <c r="D10" s="16">
        <v>6594</v>
      </c>
      <c r="E10" s="17">
        <v>123</v>
      </c>
      <c r="F10" s="18">
        <v>265157</v>
      </c>
      <c r="G10" s="19">
        <v>2156</v>
      </c>
      <c r="H10" s="17">
        <v>66</v>
      </c>
      <c r="I10" s="20">
        <v>112137</v>
      </c>
      <c r="J10" s="19">
        <v>1699</v>
      </c>
      <c r="K10" s="14">
        <v>1330</v>
      </c>
      <c r="L10" s="21">
        <v>12675178</v>
      </c>
      <c r="M10" s="19">
        <v>9530</v>
      </c>
      <c r="N10" s="14">
        <v>1698</v>
      </c>
      <c r="O10" s="22">
        <v>21809164</v>
      </c>
      <c r="P10" s="23">
        <v>12844</v>
      </c>
    </row>
    <row r="11" spans="1:16" s="24" customFormat="1" ht="15" customHeight="1" x14ac:dyDescent="0.25">
      <c r="A11" s="13" t="s">
        <v>17</v>
      </c>
      <c r="B11" s="14">
        <v>596</v>
      </c>
      <c r="C11" s="15">
        <v>3842505</v>
      </c>
      <c r="D11" s="16">
        <v>6447</v>
      </c>
      <c r="E11" s="17">
        <v>219</v>
      </c>
      <c r="F11" s="18">
        <v>204964</v>
      </c>
      <c r="G11" s="19">
        <v>936</v>
      </c>
      <c r="H11" s="17">
        <v>135</v>
      </c>
      <c r="I11" s="20">
        <v>238834</v>
      </c>
      <c r="J11" s="19">
        <v>1769</v>
      </c>
      <c r="K11" s="14">
        <v>521</v>
      </c>
      <c r="L11" s="21">
        <v>4887500</v>
      </c>
      <c r="M11" s="19">
        <v>9381</v>
      </c>
      <c r="N11" s="14">
        <v>792</v>
      </c>
      <c r="O11" s="22">
        <v>9173803</v>
      </c>
      <c r="P11" s="23">
        <v>11583</v>
      </c>
    </row>
    <row r="12" spans="1:16" s="24" customFormat="1" ht="15" customHeight="1" x14ac:dyDescent="0.25">
      <c r="A12" s="13" t="s">
        <v>18</v>
      </c>
      <c r="B12" s="14">
        <v>683</v>
      </c>
      <c r="C12" s="15">
        <v>3917437</v>
      </c>
      <c r="D12" s="16">
        <v>5736</v>
      </c>
      <c r="E12" s="17">
        <v>258</v>
      </c>
      <c r="F12" s="18">
        <v>259818</v>
      </c>
      <c r="G12" s="19">
        <v>1007</v>
      </c>
      <c r="H12" s="17">
        <v>228</v>
      </c>
      <c r="I12" s="20">
        <v>1243796</v>
      </c>
      <c r="J12" s="19">
        <v>5455</v>
      </c>
      <c r="K12" s="14">
        <v>4631</v>
      </c>
      <c r="L12" s="21">
        <v>46077619</v>
      </c>
      <c r="M12" s="19">
        <v>9950</v>
      </c>
      <c r="N12" s="14">
        <v>4737</v>
      </c>
      <c r="O12" s="22">
        <v>51498670</v>
      </c>
      <c r="P12" s="23">
        <v>10872</v>
      </c>
    </row>
    <row r="13" spans="1:16" s="24" customFormat="1" ht="15" customHeight="1" x14ac:dyDescent="0.25">
      <c r="A13" s="13" t="s">
        <v>19</v>
      </c>
      <c r="B13" s="14">
        <v>210</v>
      </c>
      <c r="C13" s="15">
        <v>1313944</v>
      </c>
      <c r="D13" s="16">
        <v>6257</v>
      </c>
      <c r="E13" s="17">
        <v>42</v>
      </c>
      <c r="F13" s="18">
        <v>24400</v>
      </c>
      <c r="G13" s="19">
        <v>581</v>
      </c>
      <c r="H13" s="17">
        <v>36</v>
      </c>
      <c r="I13" s="20">
        <v>28800</v>
      </c>
      <c r="J13" s="19">
        <v>800</v>
      </c>
      <c r="K13" s="14">
        <v>392</v>
      </c>
      <c r="L13" s="21">
        <v>1725416</v>
      </c>
      <c r="M13" s="19">
        <v>4402</v>
      </c>
      <c r="N13" s="14">
        <v>397</v>
      </c>
      <c r="O13" s="22">
        <v>3092560</v>
      </c>
      <c r="P13" s="23">
        <v>7790</v>
      </c>
    </row>
    <row r="14" spans="1:16" s="24" customFormat="1" ht="15" customHeight="1" x14ac:dyDescent="0.25">
      <c r="A14" s="13" t="s">
        <v>20</v>
      </c>
      <c r="B14" s="14">
        <v>1007</v>
      </c>
      <c r="C14" s="15">
        <v>6143641</v>
      </c>
      <c r="D14" s="16">
        <v>6101</v>
      </c>
      <c r="E14" s="17">
        <v>178</v>
      </c>
      <c r="F14" s="18">
        <v>133320</v>
      </c>
      <c r="G14" s="19">
        <v>749</v>
      </c>
      <c r="H14" s="17">
        <v>431</v>
      </c>
      <c r="I14" s="20">
        <v>980203</v>
      </c>
      <c r="J14" s="19">
        <v>2274</v>
      </c>
      <c r="K14" s="14">
        <v>1792</v>
      </c>
      <c r="L14" s="21">
        <v>10548468</v>
      </c>
      <c r="M14" s="19">
        <v>5886</v>
      </c>
      <c r="N14" s="14">
        <v>1794</v>
      </c>
      <c r="O14" s="22">
        <v>17805632</v>
      </c>
      <c r="P14" s="23">
        <v>9925</v>
      </c>
    </row>
    <row r="15" spans="1:16" s="24" customFormat="1" ht="15" customHeight="1" x14ac:dyDescent="0.25">
      <c r="A15" s="13" t="s">
        <v>21</v>
      </c>
      <c r="B15" s="14">
        <v>669</v>
      </c>
      <c r="C15" s="15">
        <v>4011847</v>
      </c>
      <c r="D15" s="16">
        <v>5997</v>
      </c>
      <c r="E15" s="17">
        <v>113</v>
      </c>
      <c r="F15" s="18">
        <v>264250</v>
      </c>
      <c r="G15" s="19">
        <v>2338</v>
      </c>
      <c r="H15" s="17">
        <v>72</v>
      </c>
      <c r="I15" s="20">
        <v>214500</v>
      </c>
      <c r="J15" s="19">
        <v>2979</v>
      </c>
      <c r="K15" s="14">
        <v>922</v>
      </c>
      <c r="L15" s="21">
        <v>8639448</v>
      </c>
      <c r="M15" s="19">
        <v>9370</v>
      </c>
      <c r="N15" s="14">
        <v>1267</v>
      </c>
      <c r="O15" s="22">
        <v>13130045</v>
      </c>
      <c r="P15" s="23">
        <v>10363</v>
      </c>
    </row>
    <row r="16" spans="1:16" s="24" customFormat="1" ht="15" customHeight="1" x14ac:dyDescent="0.25">
      <c r="A16" s="13" t="s">
        <v>22</v>
      </c>
      <c r="B16" s="14">
        <v>1661</v>
      </c>
      <c r="C16" s="15">
        <v>9625783</v>
      </c>
      <c r="D16" s="16">
        <v>5795</v>
      </c>
      <c r="E16" s="17">
        <v>206</v>
      </c>
      <c r="F16" s="18">
        <v>342412</v>
      </c>
      <c r="G16" s="19">
        <v>1662</v>
      </c>
      <c r="H16" s="17">
        <v>248</v>
      </c>
      <c r="I16" s="20">
        <v>212089</v>
      </c>
      <c r="J16" s="19">
        <v>855</v>
      </c>
      <c r="K16" s="14">
        <v>6222</v>
      </c>
      <c r="L16" s="21">
        <v>104747510</v>
      </c>
      <c r="M16" s="19">
        <v>16835</v>
      </c>
      <c r="N16" s="14">
        <v>6566</v>
      </c>
      <c r="O16" s="22">
        <v>114927794</v>
      </c>
      <c r="P16" s="23">
        <v>17503</v>
      </c>
    </row>
    <row r="17" spans="1:16" s="24" customFormat="1" ht="15" customHeight="1" x14ac:dyDescent="0.25">
      <c r="A17" s="13" t="s">
        <v>23</v>
      </c>
      <c r="B17" s="14">
        <v>870</v>
      </c>
      <c r="C17" s="15">
        <v>5977015</v>
      </c>
      <c r="D17" s="16">
        <v>6870</v>
      </c>
      <c r="E17" s="17">
        <v>114</v>
      </c>
      <c r="F17" s="18">
        <v>152522</v>
      </c>
      <c r="G17" s="19">
        <v>1338</v>
      </c>
      <c r="H17" s="17">
        <v>5</v>
      </c>
      <c r="I17" s="20">
        <v>4600</v>
      </c>
      <c r="J17" s="19">
        <v>920</v>
      </c>
      <c r="K17" s="14">
        <v>1563</v>
      </c>
      <c r="L17" s="21">
        <v>14272256</v>
      </c>
      <c r="M17" s="19">
        <v>9131</v>
      </c>
      <c r="N17" s="14">
        <v>1851</v>
      </c>
      <c r="O17" s="22">
        <v>20406393</v>
      </c>
      <c r="P17" s="23">
        <v>11025</v>
      </c>
    </row>
    <row r="18" spans="1:16" s="24" customFormat="1" ht="15" customHeight="1" x14ac:dyDescent="0.25">
      <c r="A18" s="13" t="s">
        <v>24</v>
      </c>
      <c r="B18" s="14">
        <v>298</v>
      </c>
      <c r="C18" s="15">
        <v>1640705</v>
      </c>
      <c r="D18" s="16">
        <v>5506</v>
      </c>
      <c r="E18" s="17">
        <v>83</v>
      </c>
      <c r="F18" s="18">
        <v>157250</v>
      </c>
      <c r="G18" s="19">
        <v>1895</v>
      </c>
      <c r="H18" s="17">
        <v>13</v>
      </c>
      <c r="I18" s="20">
        <v>43371</v>
      </c>
      <c r="J18" s="19">
        <v>3336</v>
      </c>
      <c r="K18" s="14">
        <v>1062</v>
      </c>
      <c r="L18" s="21">
        <v>8417821</v>
      </c>
      <c r="M18" s="19">
        <v>7926</v>
      </c>
      <c r="N18" s="14">
        <v>1107</v>
      </c>
      <c r="O18" s="22">
        <v>10259147</v>
      </c>
      <c r="P18" s="23">
        <v>9268</v>
      </c>
    </row>
    <row r="19" spans="1:16" s="24" customFormat="1" ht="15" customHeight="1" x14ac:dyDescent="0.25">
      <c r="A19" s="13" t="s">
        <v>25</v>
      </c>
      <c r="B19" s="14">
        <v>201</v>
      </c>
      <c r="C19" s="15">
        <v>1244743</v>
      </c>
      <c r="D19" s="16">
        <v>6193</v>
      </c>
      <c r="E19" s="17">
        <v>55</v>
      </c>
      <c r="F19" s="18">
        <v>39830</v>
      </c>
      <c r="G19" s="19">
        <v>724</v>
      </c>
      <c r="H19" s="17">
        <v>34</v>
      </c>
      <c r="I19" s="20">
        <v>54627</v>
      </c>
      <c r="J19" s="19">
        <v>1607</v>
      </c>
      <c r="K19" s="14">
        <v>487</v>
      </c>
      <c r="L19" s="21">
        <v>4982699</v>
      </c>
      <c r="M19" s="19">
        <v>10231</v>
      </c>
      <c r="N19" s="14">
        <v>493</v>
      </c>
      <c r="O19" s="22">
        <v>6321899</v>
      </c>
      <c r="P19" s="23">
        <v>12823</v>
      </c>
    </row>
    <row r="20" spans="1:16" s="24" customFormat="1" ht="15" customHeight="1" x14ac:dyDescent="0.25">
      <c r="A20" s="13" t="s">
        <v>26</v>
      </c>
      <c r="B20" s="14">
        <v>399</v>
      </c>
      <c r="C20" s="15">
        <v>2417294</v>
      </c>
      <c r="D20" s="16">
        <v>6058</v>
      </c>
      <c r="E20" s="17">
        <v>111</v>
      </c>
      <c r="F20" s="18">
        <v>41149</v>
      </c>
      <c r="G20" s="19">
        <v>371</v>
      </c>
      <c r="H20" s="17">
        <v>10</v>
      </c>
      <c r="I20" s="20">
        <v>22422</v>
      </c>
      <c r="J20" s="19">
        <v>2242</v>
      </c>
      <c r="K20" s="14">
        <v>973</v>
      </c>
      <c r="L20" s="21">
        <v>9831934</v>
      </c>
      <c r="M20" s="19">
        <v>10105</v>
      </c>
      <c r="N20" s="14">
        <v>1033</v>
      </c>
      <c r="O20" s="22">
        <v>12312799</v>
      </c>
      <c r="P20" s="23">
        <v>11919</v>
      </c>
    </row>
    <row r="21" spans="1:16" s="24" customFormat="1" ht="15" customHeight="1" x14ac:dyDescent="0.25">
      <c r="A21" s="13" t="s">
        <v>27</v>
      </c>
      <c r="B21" s="14">
        <v>836</v>
      </c>
      <c r="C21" s="15">
        <v>5122275</v>
      </c>
      <c r="D21" s="16">
        <v>6127</v>
      </c>
      <c r="E21" s="17">
        <v>197</v>
      </c>
      <c r="F21" s="18">
        <v>860377</v>
      </c>
      <c r="G21" s="19">
        <v>4367</v>
      </c>
      <c r="H21" s="17">
        <v>58</v>
      </c>
      <c r="I21" s="20">
        <v>123489</v>
      </c>
      <c r="J21" s="19">
        <v>2129</v>
      </c>
      <c r="K21" s="14">
        <v>1761</v>
      </c>
      <c r="L21" s="21">
        <v>10845369</v>
      </c>
      <c r="M21" s="19">
        <v>6159</v>
      </c>
      <c r="N21" s="14">
        <v>1817</v>
      </c>
      <c r="O21" s="22">
        <v>16951510</v>
      </c>
      <c r="P21" s="23">
        <v>9329</v>
      </c>
    </row>
    <row r="22" spans="1:16" s="24" customFormat="1" ht="15" customHeight="1" x14ac:dyDescent="0.25">
      <c r="A22" s="13" t="s">
        <v>28</v>
      </c>
      <c r="B22" s="14">
        <v>202</v>
      </c>
      <c r="C22" s="15">
        <v>1312095</v>
      </c>
      <c r="D22" s="16">
        <v>6496</v>
      </c>
      <c r="E22" s="17">
        <v>50</v>
      </c>
      <c r="F22" s="18">
        <v>61618</v>
      </c>
      <c r="G22" s="19">
        <v>1232</v>
      </c>
      <c r="H22" s="17">
        <v>21</v>
      </c>
      <c r="I22" s="20">
        <v>24873</v>
      </c>
      <c r="J22" s="19">
        <v>1184</v>
      </c>
      <c r="K22" s="14">
        <v>214</v>
      </c>
      <c r="L22" s="21">
        <v>1213035</v>
      </c>
      <c r="M22" s="19">
        <v>5668</v>
      </c>
      <c r="N22" s="14">
        <v>289</v>
      </c>
      <c r="O22" s="22">
        <v>2611621</v>
      </c>
      <c r="P22" s="23">
        <v>9037</v>
      </c>
    </row>
    <row r="23" spans="1:16" s="24" customFormat="1" ht="15" customHeight="1" x14ac:dyDescent="0.25">
      <c r="A23" s="25" t="s">
        <v>29</v>
      </c>
      <c r="B23" s="26">
        <f>SUM(B10:B22)</f>
        <v>8960</v>
      </c>
      <c r="C23" s="27">
        <f>SUM(C10:C22)</f>
        <v>55325976</v>
      </c>
      <c r="D23" s="28">
        <f>C23/B23</f>
        <v>6174.7741071428572</v>
      </c>
      <c r="E23" s="29">
        <f>SUM(E10:E22)</f>
        <v>1749</v>
      </c>
      <c r="F23" s="30">
        <f>SUM(F10:F22)</f>
        <v>2807067</v>
      </c>
      <c r="G23" s="28">
        <f>F23/E23</f>
        <v>1604.9554030874785</v>
      </c>
      <c r="H23" s="31">
        <f>SUM(H10:H22)</f>
        <v>1357</v>
      </c>
      <c r="I23" s="32">
        <f>SUM(I10:I22)</f>
        <v>3303741</v>
      </c>
      <c r="J23" s="28">
        <f>I23/H23</f>
        <v>2434.5917464996314</v>
      </c>
      <c r="K23" s="29">
        <f>SUM(K10:K22)</f>
        <v>21870</v>
      </c>
      <c r="L23" s="33">
        <f>SUM(L10:L22)</f>
        <v>238864253</v>
      </c>
      <c r="M23" s="28">
        <f>L23/K23</f>
        <v>10922.005166895291</v>
      </c>
      <c r="N23" s="29">
        <f>SUM(N10:N22)</f>
        <v>23841</v>
      </c>
      <c r="O23" s="34">
        <f>SUM(O10:O22)</f>
        <v>300301037</v>
      </c>
      <c r="P23" s="35">
        <f>O23/N23</f>
        <v>12595.991653034687</v>
      </c>
    </row>
    <row r="24" spans="1:16" s="24" customFormat="1" ht="15" customHeight="1" x14ac:dyDescent="0.25">
      <c r="A24" s="36"/>
    </row>
    <row r="25" spans="1:16" s="24" customFormat="1" ht="15" customHeight="1" x14ac:dyDescent="0.25">
      <c r="A25" s="24" t="s">
        <v>36</v>
      </c>
    </row>
    <row r="26" spans="1:16" s="24" customFormat="1" ht="15" customHeight="1" x14ac:dyDescent="0.25"/>
    <row r="27" spans="1:16" s="24" customFormat="1" ht="15" customHeight="1" x14ac:dyDescent="0.25">
      <c r="A27" s="24" t="s">
        <v>30</v>
      </c>
    </row>
    <row r="28" spans="1:16" s="24" customFormat="1" ht="15" customHeight="1" x14ac:dyDescent="0.25">
      <c r="A28" s="24" t="s">
        <v>31</v>
      </c>
    </row>
    <row r="29" spans="1:16" s="24" customFormat="1" ht="15" customHeight="1" x14ac:dyDescent="0.25">
      <c r="A29" s="24" t="s">
        <v>32</v>
      </c>
    </row>
    <row r="30" spans="1:16" s="24" customFormat="1" ht="15" customHeight="1" x14ac:dyDescent="0.25">
      <c r="A30" s="24" t="s">
        <v>33</v>
      </c>
    </row>
    <row r="31" spans="1:16" s="24" customFormat="1" ht="15" customHeight="1" x14ac:dyDescent="0.25">
      <c r="A31" s="24" t="s">
        <v>34</v>
      </c>
    </row>
  </sheetData>
  <mergeCells count="9">
    <mergeCell ref="A1:P1"/>
    <mergeCell ref="A2:P2"/>
    <mergeCell ref="A3:P3"/>
    <mergeCell ref="A4:P4"/>
    <mergeCell ref="B6:D6"/>
    <mergeCell ref="E6:G6"/>
    <mergeCell ref="H6:J6"/>
    <mergeCell ref="K6:M6"/>
    <mergeCell ref="N6:P6"/>
  </mergeCells>
  <pageMargins left="0.95" right="0.7" top="0.75" bottom="0.75" header="0.3" footer="0.3"/>
  <pageSetup paperSize="5" scale="50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69EA-BDF0-4B14-A15D-E64B1F3EF56D}">
  <sheetPr>
    <pageSetUpPr fitToPage="1"/>
  </sheetPr>
  <dimension ref="A1"/>
  <sheetViews>
    <sheetView showGridLines="0" tabSelected="1" workbookViewId="0">
      <selection activeCell="AJ55" sqref="AJ55"/>
    </sheetView>
  </sheetViews>
  <sheetFormatPr defaultRowHeight="15" x14ac:dyDescent="0.25"/>
  <sheetData/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All FT-FT UG FA Grnt Schl</vt:lpstr>
      <vt:lpstr>copy for printing &amp;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cp:lastPrinted>2025-07-29T14:38:26Z</cp:lastPrinted>
  <dcterms:created xsi:type="dcterms:W3CDTF">2020-09-16T14:55:40Z</dcterms:created>
  <dcterms:modified xsi:type="dcterms:W3CDTF">2025-07-29T14:39:47Z</dcterms:modified>
</cp:coreProperties>
</file>