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ches623\Udata\Instructional\Kristan\FORMS\New Forms Spring 2025\"/>
    </mc:Choice>
  </mc:AlternateContent>
  <xr:revisionPtr revIDLastSave="0" documentId="13_ncr:1_{824777D3-0156-4F09-9A41-CE4F6EDF0AC2}" xr6:coauthVersionLast="47" xr6:coauthVersionMax="47" xr10:uidLastSave="{00000000-0000-0000-0000-000000000000}"/>
  <bookViews>
    <workbookView xWindow="-110" yWindow="-110" windowWidth="19420" windowHeight="10300" activeTab="1" xr2:uid="{027DE1EB-8AD6-44C8-939D-9DFB429E4F52}"/>
  </bookViews>
  <sheets>
    <sheet name="Instructions" sheetId="2" r:id="rId1"/>
    <sheet name="Summary Table" sheetId="7" r:id="rId2"/>
  </sheets>
  <definedNames>
    <definedName name="_xlnm.Print_Area" localSheetId="1">'Summary Table'!$A$1:$J$32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7" l="1"/>
  <c r="J14" i="7"/>
  <c r="J13" i="7"/>
  <c r="J32" i="7"/>
  <c r="J27" i="7" l="1"/>
  <c r="M26" i="7" s="1"/>
  <c r="I26" i="7"/>
  <c r="H26" i="7"/>
  <c r="G26" i="7"/>
  <c r="F26" i="7"/>
  <c r="E26" i="7"/>
  <c r="F28" i="7" s="1"/>
  <c r="D26" i="7"/>
  <c r="J25" i="7"/>
  <c r="J24" i="7"/>
  <c r="I20" i="7"/>
  <c r="H20" i="7"/>
  <c r="G20" i="7"/>
  <c r="F20" i="7"/>
  <c r="E20" i="7"/>
  <c r="D20" i="7"/>
  <c r="C20" i="7"/>
  <c r="J19" i="7"/>
  <c r="J18" i="7"/>
  <c r="J17" i="7"/>
  <c r="I14" i="7"/>
  <c r="H14" i="7"/>
  <c r="G14" i="7"/>
  <c r="F14" i="7"/>
  <c r="E14" i="7"/>
  <c r="D14" i="7"/>
  <c r="C14" i="7"/>
  <c r="J12" i="7"/>
  <c r="J11" i="7"/>
  <c r="J10" i="7"/>
  <c r="J9" i="7"/>
  <c r="J8" i="7"/>
  <c r="J7" i="7"/>
  <c r="H28" i="7" l="1"/>
  <c r="I28" i="7"/>
  <c r="J20" i="7"/>
  <c r="M20" i="7" s="1"/>
  <c r="G28" i="7"/>
  <c r="J26" i="7"/>
  <c r="E28" i="7"/>
</calcChain>
</file>

<file path=xl/sharedStrings.xml><?xml version="1.0" encoding="utf-8"?>
<sst xmlns="http://schemas.openxmlformats.org/spreadsheetml/2006/main" count="94" uniqueCount="68">
  <si>
    <t>INSTITUTION:</t>
  </si>
  <si>
    <t>ESTIMATED *NEW* EXPENSES TO IMPLEMENT PROPOSED PROGRAM</t>
  </si>
  <si>
    <t>Year 1</t>
  </si>
  <si>
    <t>Year 2</t>
  </si>
  <si>
    <t>Year 3</t>
  </si>
  <si>
    <t>Year 4</t>
  </si>
  <si>
    <t>Year 5</t>
  </si>
  <si>
    <t>Year 6</t>
  </si>
  <si>
    <t>Year 7</t>
  </si>
  <si>
    <t>TOTAL</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</si>
  <si>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</si>
  <si>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</si>
  <si>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</si>
  <si>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</si>
  <si>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</si>
  <si>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</si>
  <si>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</si>
  <si>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</si>
  <si>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</si>
  <si>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</si>
  <si>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</si>
  <si>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</si>
  <si>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</si>
  <si>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</si>
  <si>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</si>
  <si>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</si>
  <si>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</si>
  <si>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</si>
  <si>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</si>
  <si>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</si>
  <si>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</si>
  <si>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</si>
  <si>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</si>
  <si>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</si>
  <si>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</si>
  <si>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</si>
  <si>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</si>
  <si>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</si>
  <si>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t>TUITION + FEES</t>
  </si>
  <si>
    <t>Degree Level</t>
  </si>
  <si>
    <t>New Enrollment</t>
  </si>
  <si>
    <t>Degree Completions</t>
  </si>
  <si>
    <t>Certificate</t>
  </si>
  <si>
    <t>Associate</t>
  </si>
  <si>
    <t>Bachelor's</t>
  </si>
  <si>
    <t>Master's</t>
  </si>
  <si>
    <t>Specialist</t>
  </si>
  <si>
    <t>Doctorate</t>
  </si>
  <si>
    <t xml:space="preserve">Validation of Enrollment </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</si>
  <si>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</si>
  <si>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t>V1</t>
  </si>
  <si>
    <t>V2</t>
  </si>
  <si>
    <t>V3</t>
  </si>
  <si>
    <t>V4</t>
  </si>
  <si>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</si>
  <si>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t xml:space="preserve">Minimum Viability Requirements
</t>
    </r>
    <r>
      <rPr>
        <b/>
        <sz val="8"/>
        <color theme="0"/>
        <rFont val="Arial"/>
        <family val="2"/>
      </rPr>
      <t>established in ACHE Administrative Code §300-2-1-.04,                                                                    based on §16-5-8(2), Code of Alabama, 1975</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</si>
  <si>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</si>
  <si>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J27)</t>
    </r>
    <r>
      <rPr>
        <sz val="10"/>
        <color theme="1"/>
        <rFont val="Calibri"/>
        <family val="2"/>
        <scheme val="minor"/>
      </rPr>
      <t xml:space="preserve"> must be greater than or equal to the Minimum Viability Requirement (see chart below).</t>
    </r>
  </si>
  <si>
    <t>PERSONNEL SALARIES &amp; BENEFITS</t>
  </si>
  <si>
    <t>OTHER COSTS</t>
  </si>
  <si>
    <t>ACCREDITATION</t>
  </si>
  <si>
    <r>
      <rPr>
        <b/>
        <sz val="10"/>
        <color theme="1"/>
        <rFont val="Calibri"/>
        <family val="2"/>
        <scheme val="minor"/>
      </rPr>
      <t>Note: Total expenses for each category (Cells J7:J13)</t>
    </r>
    <r>
      <rPr>
        <sz val="10"/>
        <color theme="1"/>
        <rFont val="Calibri"/>
        <family val="2"/>
        <scheme val="minor"/>
      </rPr>
      <t xml:space="preserve"> </t>
    </r>
    <r>
      <rPr>
        <sz val="10"/>
        <color rgb="FFEE0000"/>
        <rFont val="Calibri"/>
        <family val="2"/>
        <scheme val="minor"/>
      </rPr>
      <t xml:space="preserve">should correspond to the narrative description given under </t>
    </r>
    <r>
      <rPr>
        <i/>
        <sz val="10"/>
        <color rgb="FFEE0000"/>
        <rFont val="Calibri"/>
        <family val="2"/>
        <scheme val="minor"/>
      </rPr>
      <t>Program Resources and Expenses</t>
    </r>
    <r>
      <rPr>
        <sz val="10"/>
        <color rgb="FFEE0000"/>
        <rFont val="Calibri"/>
        <family val="2"/>
        <scheme val="minor"/>
      </rPr>
      <t xml:space="preserve"> the New Program Proposal. </t>
    </r>
  </si>
  <si>
    <r>
      <rPr>
        <b/>
        <sz val="10"/>
        <color theme="1"/>
        <rFont val="Calibri"/>
        <family val="2"/>
        <scheme val="minor"/>
      </rPr>
      <t xml:space="preserve">Note: Tuition + Fees (Cells C17:I17) </t>
    </r>
    <r>
      <rPr>
        <sz val="10"/>
        <color theme="1"/>
        <rFont val="Calibri"/>
        <family val="2"/>
        <scheme val="minor"/>
      </rPr>
      <t>should equal estimated tuition and fees per student multiplied by</t>
    </r>
    <r>
      <rPr>
        <b/>
        <sz val="10"/>
        <color theme="1"/>
        <rFont val="Calibri"/>
        <family val="2"/>
        <scheme val="minor"/>
      </rPr>
      <t xml:space="preserve"> Total Enrollment Headcount (Cells D26:I26)</t>
    </r>
    <r>
      <rPr>
        <sz val="10"/>
        <color theme="1"/>
        <rFont val="Calibri"/>
        <family val="2"/>
        <scheme val="minor"/>
      </rPr>
      <t>.</t>
    </r>
  </si>
  <si>
    <r>
      <rPr>
        <b/>
        <sz val="10"/>
        <color theme="1"/>
        <rFont val="Calibri"/>
        <family val="2"/>
        <scheme val="minor"/>
      </rPr>
      <t>Validation 1: Total Revenues (Cell J20)</t>
    </r>
    <r>
      <rPr>
        <sz val="10"/>
        <color theme="1"/>
        <rFont val="Calibri"/>
        <family val="2"/>
        <scheme val="minor"/>
      </rPr>
      <t xml:space="preserve"> exceed or match </t>
    </r>
    <r>
      <rPr>
        <b/>
        <sz val="10"/>
        <color theme="1"/>
        <rFont val="Calibri"/>
        <family val="2"/>
        <scheme val="minor"/>
      </rPr>
      <t>Total Expenses (Cell J14)</t>
    </r>
    <r>
      <rPr>
        <sz val="10"/>
        <color theme="1"/>
        <rFont val="Calibri"/>
        <family val="2"/>
        <scheme val="minor"/>
      </rPr>
      <t>.</t>
    </r>
  </si>
  <si>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J32) </t>
    </r>
    <r>
      <rPr>
        <sz val="10"/>
        <color theme="1"/>
        <rFont val="Calibri"/>
        <family val="2"/>
        <scheme val="minor"/>
      </rPr>
      <t xml:space="preserve">must meet viability standard for this degree level. </t>
    </r>
  </si>
  <si>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E26:I26)</t>
    </r>
    <r>
      <rPr>
        <sz val="10"/>
        <color theme="1"/>
        <rFont val="Calibri"/>
        <family val="2"/>
        <scheme val="minor"/>
      </rPr>
      <t xml:space="preserve"> must be less than or equal to (&lt;=) previous year </t>
    </r>
    <r>
      <rPr>
        <b/>
        <sz val="10"/>
        <color theme="1"/>
        <rFont val="Calibri"/>
        <family val="2"/>
        <scheme val="minor"/>
      </rPr>
      <t>Total Enrollment Headcount</t>
    </r>
    <r>
      <rPr>
        <sz val="10"/>
        <color theme="1"/>
        <rFont val="Calibri"/>
        <family val="2"/>
        <scheme val="minor"/>
      </rPr>
      <t xml:space="preserve"> minus (-) previous year </t>
    </r>
    <r>
      <rPr>
        <b/>
        <sz val="10"/>
        <color theme="1"/>
        <rFont val="Calibri"/>
        <family val="2"/>
        <scheme val="minor"/>
      </rPr>
      <t>Degree Completion Projection</t>
    </r>
    <r>
      <rPr>
        <sz val="10"/>
        <color theme="1"/>
        <rFont val="Calibri"/>
        <family val="2"/>
        <scheme val="minor"/>
      </rPr>
      <t xml:space="preserve"> plus (+) current year </t>
    </r>
    <r>
      <rPr>
        <b/>
        <sz val="10"/>
        <color theme="1"/>
        <rFont val="Calibri"/>
        <family val="2"/>
        <scheme val="minor"/>
      </rPr>
      <t>New Enrollment Headcount</t>
    </r>
    <r>
      <rPr>
        <sz val="10"/>
        <color theme="1"/>
        <rFont val="Calibri"/>
        <family val="2"/>
        <scheme val="minor"/>
      </rPr>
      <t xml:space="preserve">. To be </t>
    </r>
    <r>
      <rPr>
        <b/>
        <sz val="10"/>
        <color theme="1"/>
        <rFont val="Calibri"/>
        <family val="2"/>
        <scheme val="minor"/>
      </rPr>
      <t>validated</t>
    </r>
    <r>
      <rPr>
        <sz val="10"/>
        <color theme="1"/>
        <rFont val="Calibri"/>
        <family val="2"/>
        <scheme val="minor"/>
      </rPr>
      <t xml:space="preserve">, Years 3 thru 7 </t>
    </r>
    <r>
      <rPr>
        <b/>
        <sz val="10"/>
        <color theme="1"/>
        <rFont val="Calibri"/>
        <family val="2"/>
        <scheme val="minor"/>
      </rPr>
      <t>(Cells E28:I28)</t>
    </r>
    <r>
      <rPr>
        <sz val="10"/>
        <color theme="1"/>
        <rFont val="Calibri"/>
        <family val="2"/>
        <scheme val="minor"/>
      </rPr>
      <t xml:space="preserve"> must all be "</t>
    </r>
    <r>
      <rPr>
        <b/>
        <sz val="10"/>
        <color theme="1"/>
        <rFont val="Calibri"/>
        <family val="2"/>
        <scheme val="minor"/>
      </rPr>
      <t>YES</t>
    </r>
    <r>
      <rPr>
        <sz val="10"/>
        <color theme="1"/>
        <rFont val="Calibri"/>
        <family val="2"/>
        <scheme val="minor"/>
      </rPr>
      <t>".</t>
    </r>
  </si>
  <si>
    <t>ACADEMIC DEGREE PROGRAM BUSINESS PLAN</t>
  </si>
  <si>
    <t>UNDERGRADUATE (ASSOCIATE)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</si>
</sst>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7">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b/>
      <i/>
      <sz val="9"/>
      <color theme="0"/>
      <name val="Arial"/>
      <family val="2"/>
    </font>
    <font>
      <b/>
      <sz val="8"/>
      <color theme="0"/>
      <name val="Arial"/>
      <family val="2"/>
    </font>
    <font>
      <sz val="10.5"/>
      <color theme="1"/>
      <name val="Calibri"/>
      <family val="2"/>
    </font>
    <font>
      <sz val="9"/>
      <color theme="1"/>
      <name val="Calibri"/>
      <family val="2"/>
      <scheme val="minor"/>
    </font>
    <font>
      <sz val="10"/>
      <color rgb="FFEE0000"/>
      <name val="Calibri"/>
      <family val="2"/>
      <scheme val="minor"/>
    </font>
    <font>
      <i/>
      <sz val="10"/>
      <color rgb="FFEE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107">
    <xf numFmtId="0" fontId="0" fillId="0" borderId="0" xfId="0"/>
    <xf numFmtId="0" fontId="0" fillId="0" borderId="0" xfId="0" applyProtection="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Alignment="1">
      <alignment vertical="center"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0" fontId="4" fillId="0" borderId="0" xfId="0" applyFont="1" applyAlignment="1" applyProtection="1">
      <alignment vertical="center" wrapText="1"/>
      <protection locked="0"/>
    </xf>
    <xf numFmtId="0" fontId="0" fillId="0" borderId="20" xfId="0" applyBorder="1" applyAlignment="1" applyProtection="1">
      <alignment vertical="center"/>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wrapText="1"/>
    </xf>
    <xf numFmtId="0" fontId="3" fillId="0" borderId="10" xfId="0" applyFont="1" applyBorder="1" applyAlignment="1">
      <alignment vertical="center" wrapText="1"/>
    </xf>
    <xf numFmtId="0" fontId="3" fillId="7"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4" fillId="0" borderId="0" xfId="0" applyFont="1" applyAlignment="1">
      <alignment vertical="center" wrapText="1"/>
    </xf>
    <xf numFmtId="0" fontId="3" fillId="9" borderId="17"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7" xfId="0" applyFont="1" applyFill="1" applyBorder="1" applyAlignment="1">
      <alignment horizontal="center" vertical="center"/>
    </xf>
    <xf numFmtId="0" fontId="4" fillId="5" borderId="8" xfId="0" applyFont="1" applyFill="1" applyBorder="1" applyAlignment="1">
      <alignment vertical="center" wrapText="1"/>
    </xf>
    <xf numFmtId="0" fontId="5"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27" xfId="0" applyFont="1" applyBorder="1" applyAlignment="1">
      <alignment vertical="center"/>
    </xf>
    <xf numFmtId="0" fontId="3" fillId="0" borderId="4" xfId="0" applyFont="1" applyBorder="1" applyAlignment="1">
      <alignment horizontal="center" vertical="center"/>
    </xf>
    <xf numFmtId="0" fontId="2" fillId="10" borderId="7"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 fillId="10" borderId="7" xfId="0" applyFont="1" applyFill="1" applyBorder="1" applyAlignment="1">
      <alignment horizontal="left" vertical="center" wrapText="1"/>
    </xf>
    <xf numFmtId="0" fontId="2" fillId="10" borderId="8" xfId="0" applyFont="1" applyFill="1" applyBorder="1" applyAlignment="1" applyProtection="1">
      <alignment horizontal="center" vertical="center" wrapText="1"/>
      <protection locked="0"/>
    </xf>
    <xf numFmtId="2" fontId="3" fillId="10" borderId="9" xfId="0" applyNumberFormat="1" applyFont="1" applyFill="1" applyBorder="1" applyAlignment="1">
      <alignment horizontal="center" vertical="center" wrapText="1"/>
    </xf>
    <xf numFmtId="0" fontId="3" fillId="10" borderId="7" xfId="0" applyFont="1" applyFill="1" applyBorder="1" applyAlignment="1">
      <alignment horizontal="left" vertical="center" wrapText="1"/>
    </xf>
    <xf numFmtId="0" fontId="2" fillId="10" borderId="8" xfId="0" applyFont="1" applyFill="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center" vertical="center"/>
    </xf>
    <xf numFmtId="0" fontId="3" fillId="0" borderId="0" xfId="0" applyFont="1" applyAlignment="1">
      <alignment vertical="center"/>
    </xf>
    <xf numFmtId="0" fontId="4" fillId="9" borderId="8" xfId="0" applyFont="1" applyFill="1" applyBorder="1" applyAlignment="1">
      <alignment horizontal="left" vertical="center" wrapText="1"/>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2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20" fillId="0" borderId="8" xfId="0" applyFont="1" applyBorder="1" applyAlignment="1">
      <alignment horizontal="center" vertical="center"/>
    </xf>
    <xf numFmtId="0" fontId="19" fillId="6" borderId="8" xfId="0" applyFont="1" applyFill="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4" fillId="4" borderId="8" xfId="0" applyFont="1" applyFill="1" applyBorder="1" applyAlignment="1">
      <alignment horizontal="left"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ColWidth="9.1796875" defaultRowHeight="14"/>
  <cols>
    <col min="1" max="1" width="141.81640625" style="7" customWidth="1"/>
    <col min="2" max="16384" width="9.1796875" style="7"/>
  </cols>
  <sheetData>
    <row r="1" spans="1:1" ht="25.5" customHeight="1">
      <c r="A1" s="12" t="s">
        <v>29</v>
      </c>
    </row>
    <row r="2" spans="1:1" s="9" customFormat="1">
      <c r="A2" s="8"/>
    </row>
    <row r="3" spans="1:1" s="9" customFormat="1" ht="27">
      <c r="A3" s="13" t="s">
        <v>31</v>
      </c>
    </row>
    <row r="4" spans="1:1" s="9" customFormat="1">
      <c r="A4" s="10"/>
    </row>
    <row r="5" spans="1:1" s="9" customFormat="1" ht="58.5" customHeight="1">
      <c r="A5" s="13" t="s">
        <v>54</v>
      </c>
    </row>
    <row r="6" spans="1:1" s="9" customFormat="1">
      <c r="A6" s="10"/>
    </row>
    <row r="7" spans="1:1" s="9" customFormat="1" ht="40.5">
      <c r="A7" s="13" t="s">
        <v>37</v>
      </c>
    </row>
    <row r="8" spans="1:1" s="9" customFormat="1">
      <c r="A8" s="17"/>
    </row>
    <row r="9" spans="1:1" s="9" customFormat="1">
      <c r="A9" s="13" t="s">
        <v>30</v>
      </c>
    </row>
    <row r="10" spans="1:1" s="9" customFormat="1"/>
    <row r="11" spans="1:1" s="9" customFormat="1" ht="27">
      <c r="A11" s="14" t="s">
        <v>35</v>
      </c>
    </row>
    <row r="12" spans="1:1" s="9" customFormat="1">
      <c r="A12" s="11"/>
    </row>
    <row r="13" spans="1:1" s="9" customFormat="1" ht="40.5">
      <c r="A13" s="14" t="s">
        <v>36</v>
      </c>
    </row>
    <row r="14" spans="1:1" s="9" customFormat="1" ht="15" customHeight="1">
      <c r="A14" s="11"/>
    </row>
    <row r="15" spans="1:1" ht="59.25" customHeight="1">
      <c r="A15" s="15" t="s">
        <v>56</v>
      </c>
    </row>
    <row r="19" s="9"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sheetPr>
    <pageSetUpPr fitToPage="1"/>
  </sheetPr>
  <dimension ref="A1:N44"/>
  <sheetViews>
    <sheetView tabSelected="1" topLeftCell="B20" zoomScaleNormal="100" workbookViewId="0">
      <selection activeCell="N25" sqref="N25"/>
    </sheetView>
  </sheetViews>
  <sheetFormatPr defaultRowHeight="14.5"/>
  <cols>
    <col min="1" max="1" width="2.453125" style="60" bestFit="1" customWidth="1"/>
    <col min="2" max="2" width="28.453125" customWidth="1"/>
    <col min="3" max="10" width="8.7265625" customWidth="1"/>
    <col min="11" max="11" width="6.26953125" customWidth="1"/>
    <col min="12" max="12" width="63.453125" customWidth="1"/>
    <col min="13" max="13" width="8.453125" style="6" customWidth="1"/>
    <col min="14" max="14" width="8.1796875" customWidth="1"/>
  </cols>
  <sheetData>
    <row r="1" spans="1:14" ht="19.5" customHeight="1">
      <c r="A1" s="60">
        <v>1</v>
      </c>
      <c r="B1" s="66" t="s">
        <v>66</v>
      </c>
      <c r="C1" s="67"/>
      <c r="D1" s="67"/>
      <c r="E1" s="67"/>
      <c r="F1" s="67"/>
      <c r="G1" s="67"/>
      <c r="H1" s="67"/>
      <c r="I1" s="67"/>
      <c r="J1" s="68"/>
      <c r="K1" s="1"/>
      <c r="L1" s="1"/>
      <c r="M1" s="5"/>
      <c r="N1" s="1"/>
    </row>
    <row r="2" spans="1:14">
      <c r="A2" s="60">
        <v>2</v>
      </c>
      <c r="B2" s="29" t="s">
        <v>0</v>
      </c>
      <c r="C2" s="69"/>
      <c r="D2" s="69"/>
      <c r="E2" s="69"/>
      <c r="F2" s="69"/>
      <c r="G2" s="69"/>
      <c r="H2" s="69"/>
      <c r="I2" s="69"/>
      <c r="J2" s="70"/>
      <c r="K2" s="1"/>
      <c r="L2" s="1"/>
      <c r="M2" s="5"/>
      <c r="N2" s="1"/>
    </row>
    <row r="3" spans="1:14">
      <c r="A3" s="60">
        <v>3</v>
      </c>
      <c r="B3" s="29" t="s">
        <v>26</v>
      </c>
      <c r="C3" s="71"/>
      <c r="D3" s="72"/>
      <c r="E3" s="72"/>
      <c r="F3" s="72"/>
      <c r="G3" s="72"/>
      <c r="H3" s="73"/>
      <c r="I3" s="30" t="s">
        <v>27</v>
      </c>
      <c r="J3" s="28"/>
      <c r="K3" s="1"/>
      <c r="L3" s="1"/>
      <c r="M3" s="5"/>
      <c r="N3" s="1"/>
    </row>
    <row r="4" spans="1:14">
      <c r="A4" s="60">
        <v>4</v>
      </c>
      <c r="B4" s="29" t="s">
        <v>25</v>
      </c>
      <c r="C4" s="69" t="s">
        <v>67</v>
      </c>
      <c r="D4" s="69"/>
      <c r="E4" s="69"/>
      <c r="F4" s="69"/>
      <c r="G4" s="69"/>
      <c r="H4" s="69"/>
      <c r="I4" s="69"/>
      <c r="J4" s="70"/>
      <c r="K4" s="1"/>
      <c r="L4" s="1"/>
      <c r="M4" s="5"/>
      <c r="N4" s="1"/>
    </row>
    <row r="5" spans="1:14" ht="16" customHeight="1">
      <c r="A5" s="60">
        <v>5</v>
      </c>
      <c r="B5" s="74" t="s">
        <v>1</v>
      </c>
      <c r="C5" s="75"/>
      <c r="D5" s="75"/>
      <c r="E5" s="75"/>
      <c r="F5" s="75"/>
      <c r="G5" s="75"/>
      <c r="H5" s="75"/>
      <c r="I5" s="75"/>
      <c r="J5" s="76"/>
      <c r="K5" s="1"/>
      <c r="L5" s="1"/>
      <c r="M5" s="5"/>
      <c r="N5" s="1"/>
    </row>
    <row r="6" spans="1:14" ht="15" customHeight="1">
      <c r="A6" s="60">
        <v>6</v>
      </c>
      <c r="B6" s="32"/>
      <c r="C6" s="31" t="s">
        <v>2</v>
      </c>
      <c r="D6" s="31" t="s">
        <v>3</v>
      </c>
      <c r="E6" s="31" t="s">
        <v>4</v>
      </c>
      <c r="F6" s="31" t="s">
        <v>5</v>
      </c>
      <c r="G6" s="31" t="s">
        <v>6</v>
      </c>
      <c r="H6" s="31" t="s">
        <v>7</v>
      </c>
      <c r="I6" s="31" t="s">
        <v>8</v>
      </c>
      <c r="J6" s="33" t="s">
        <v>9</v>
      </c>
      <c r="K6" s="1"/>
      <c r="L6" s="1"/>
      <c r="M6"/>
      <c r="N6" s="1"/>
    </row>
    <row r="7" spans="1:14" ht="15" customHeight="1">
      <c r="A7" s="60">
        <v>7</v>
      </c>
      <c r="B7" s="34" t="s">
        <v>58</v>
      </c>
      <c r="C7" s="16"/>
      <c r="D7" s="16"/>
      <c r="E7" s="16"/>
      <c r="F7" s="16"/>
      <c r="G7" s="16"/>
      <c r="H7" s="16"/>
      <c r="I7" s="16"/>
      <c r="J7" s="18">
        <f t="shared" ref="J7:J13" si="0">SUM(C7:I7)</f>
        <v>0</v>
      </c>
      <c r="K7" s="50"/>
      <c r="M7" s="40"/>
      <c r="N7" s="1"/>
    </row>
    <row r="8" spans="1:14" ht="15" customHeight="1">
      <c r="A8" s="60">
        <v>8</v>
      </c>
      <c r="B8" s="34" t="s">
        <v>10</v>
      </c>
      <c r="C8" s="16"/>
      <c r="D8" s="16"/>
      <c r="E8" s="16"/>
      <c r="F8" s="16"/>
      <c r="G8" s="16"/>
      <c r="H8" s="16"/>
      <c r="I8" s="16"/>
      <c r="J8" s="18">
        <f t="shared" si="0"/>
        <v>0</v>
      </c>
      <c r="K8" s="50"/>
      <c r="L8" s="89" t="s">
        <v>61</v>
      </c>
      <c r="M8" s="89"/>
      <c r="N8" s="1"/>
    </row>
    <row r="9" spans="1:14" ht="15" customHeight="1">
      <c r="A9" s="60">
        <v>9</v>
      </c>
      <c r="B9" s="34" t="s">
        <v>11</v>
      </c>
      <c r="C9" s="16"/>
      <c r="D9" s="16"/>
      <c r="E9" s="16"/>
      <c r="F9" s="16"/>
      <c r="G9" s="16"/>
      <c r="H9" s="16"/>
      <c r="I9" s="16"/>
      <c r="J9" s="18">
        <f t="shared" si="0"/>
        <v>0</v>
      </c>
      <c r="K9" s="50"/>
      <c r="L9" s="89"/>
      <c r="M9" s="89"/>
      <c r="N9" s="1"/>
    </row>
    <row r="10" spans="1:14">
      <c r="A10" s="60">
        <v>10</v>
      </c>
      <c r="B10" s="34" t="s">
        <v>21</v>
      </c>
      <c r="C10" s="16"/>
      <c r="D10" s="16"/>
      <c r="E10" s="16"/>
      <c r="F10" s="16"/>
      <c r="G10" s="16"/>
      <c r="H10" s="16"/>
      <c r="I10" s="16"/>
      <c r="J10" s="18">
        <f t="shared" si="0"/>
        <v>0</v>
      </c>
      <c r="K10" s="50"/>
      <c r="L10" s="89"/>
      <c r="M10" s="89"/>
      <c r="N10" s="1"/>
    </row>
    <row r="11" spans="1:14" ht="15" customHeight="1">
      <c r="A11" s="60">
        <v>11</v>
      </c>
      <c r="B11" s="34" t="s">
        <v>12</v>
      </c>
      <c r="C11" s="16"/>
      <c r="D11" s="16"/>
      <c r="E11" s="16"/>
      <c r="F11" s="16"/>
      <c r="G11" s="16"/>
      <c r="H11" s="16"/>
      <c r="I11" s="16"/>
      <c r="J11" s="18">
        <f t="shared" si="0"/>
        <v>0</v>
      </c>
      <c r="K11" s="50"/>
      <c r="L11" s="40"/>
      <c r="M11" s="40"/>
      <c r="N11" s="1"/>
    </row>
    <row r="12" spans="1:14">
      <c r="A12" s="60">
        <v>12</v>
      </c>
      <c r="B12" s="34" t="s">
        <v>60</v>
      </c>
      <c r="C12" s="16"/>
      <c r="D12" s="16"/>
      <c r="E12" s="16"/>
      <c r="F12" s="16"/>
      <c r="G12" s="16"/>
      <c r="H12" s="16"/>
      <c r="I12" s="16"/>
      <c r="J12" s="18">
        <f t="shared" si="0"/>
        <v>0</v>
      </c>
      <c r="K12" s="50"/>
      <c r="L12" s="40"/>
      <c r="M12" s="40"/>
      <c r="N12" s="1"/>
    </row>
    <row r="13" spans="1:14">
      <c r="A13" s="60">
        <v>13</v>
      </c>
      <c r="B13" s="34" t="s">
        <v>59</v>
      </c>
      <c r="C13" s="16"/>
      <c r="D13" s="16"/>
      <c r="E13" s="16"/>
      <c r="F13" s="16"/>
      <c r="G13" s="16"/>
      <c r="H13" s="16"/>
      <c r="I13" s="16"/>
      <c r="J13" s="18">
        <f t="shared" si="0"/>
        <v>0</v>
      </c>
      <c r="K13" s="62"/>
      <c r="L13" s="40"/>
      <c r="M13" s="40"/>
      <c r="N13" s="1"/>
    </row>
    <row r="14" spans="1:14" ht="17.149999999999999" customHeight="1">
      <c r="A14" s="60">
        <v>14</v>
      </c>
      <c r="B14" s="35" t="s">
        <v>22</v>
      </c>
      <c r="C14" s="19">
        <f t="shared" ref="C14:I14" si="1">SUM(C7:C12)</f>
        <v>0</v>
      </c>
      <c r="D14" s="19">
        <f t="shared" si="1"/>
        <v>0</v>
      </c>
      <c r="E14" s="19">
        <f t="shared" si="1"/>
        <v>0</v>
      </c>
      <c r="F14" s="19">
        <f t="shared" si="1"/>
        <v>0</v>
      </c>
      <c r="G14" s="19">
        <f t="shared" si="1"/>
        <v>0</v>
      </c>
      <c r="H14" s="19">
        <f t="shared" si="1"/>
        <v>0</v>
      </c>
      <c r="I14" s="19">
        <f t="shared" si="1"/>
        <v>0</v>
      </c>
      <c r="J14" s="20">
        <f>SUM(J7:J13)</f>
        <v>0</v>
      </c>
      <c r="K14" s="39" t="s">
        <v>50</v>
      </c>
      <c r="N14" s="1"/>
    </row>
    <row r="15" spans="1:14" ht="16" customHeight="1">
      <c r="A15" s="60">
        <v>15</v>
      </c>
      <c r="B15" s="77" t="s">
        <v>13</v>
      </c>
      <c r="C15" s="78"/>
      <c r="D15" s="78"/>
      <c r="E15" s="78"/>
      <c r="F15" s="78"/>
      <c r="G15" s="78"/>
      <c r="H15" s="78"/>
      <c r="I15" s="78"/>
      <c r="J15" s="79"/>
      <c r="L15" s="34"/>
      <c r="N15" s="1"/>
    </row>
    <row r="16" spans="1:14" ht="15" customHeight="1">
      <c r="A16" s="60">
        <v>16</v>
      </c>
      <c r="B16" s="32"/>
      <c r="C16" s="31" t="s">
        <v>2</v>
      </c>
      <c r="D16" s="31" t="s">
        <v>3</v>
      </c>
      <c r="E16" s="31" t="s">
        <v>4</v>
      </c>
      <c r="F16" s="31" t="s">
        <v>5</v>
      </c>
      <c r="G16" s="31" t="s">
        <v>6</v>
      </c>
      <c r="H16" s="31" t="s">
        <v>7</v>
      </c>
      <c r="I16" s="31" t="s">
        <v>8</v>
      </c>
      <c r="J16" s="33" t="s">
        <v>9</v>
      </c>
      <c r="N16" s="1"/>
    </row>
    <row r="17" spans="1:14" ht="15" customHeight="1">
      <c r="A17" s="60">
        <v>17</v>
      </c>
      <c r="B17" s="34" t="s">
        <v>38</v>
      </c>
      <c r="C17" s="16"/>
      <c r="D17" s="16"/>
      <c r="E17" s="16"/>
      <c r="F17" s="16"/>
      <c r="G17" s="16"/>
      <c r="H17" s="16"/>
      <c r="I17" s="16"/>
      <c r="J17" s="18">
        <f>SUM(C17:I17)</f>
        <v>0</v>
      </c>
      <c r="M17" s="40"/>
      <c r="N17" s="1"/>
    </row>
    <row r="18" spans="1:14" ht="15" customHeight="1">
      <c r="A18" s="60">
        <v>18</v>
      </c>
      <c r="B18" s="34" t="s">
        <v>20</v>
      </c>
      <c r="C18" s="16"/>
      <c r="D18" s="16"/>
      <c r="E18" s="16"/>
      <c r="F18" s="16"/>
      <c r="G18" s="16"/>
      <c r="H18" s="16"/>
      <c r="I18" s="16"/>
      <c r="J18" s="18">
        <f>SUM(C18:I18)</f>
        <v>0</v>
      </c>
      <c r="L18" s="89" t="s">
        <v>62</v>
      </c>
      <c r="M18" s="89"/>
      <c r="N18" s="1"/>
    </row>
    <row r="19" spans="1:14" ht="15" customHeight="1">
      <c r="A19" s="60">
        <v>19</v>
      </c>
      <c r="B19" s="34" t="s">
        <v>14</v>
      </c>
      <c r="C19" s="16"/>
      <c r="D19" s="16"/>
      <c r="E19" s="16"/>
      <c r="F19" s="16"/>
      <c r="G19" s="16"/>
      <c r="H19" s="16"/>
      <c r="I19" s="16"/>
      <c r="J19" s="18">
        <f>SUM(C19:I19)</f>
        <v>0</v>
      </c>
      <c r="K19" s="51"/>
      <c r="L19" s="89"/>
      <c r="M19" s="89"/>
      <c r="N19" s="1"/>
    </row>
    <row r="20" spans="1:14" ht="17.149999999999999" customHeight="1">
      <c r="A20" s="60">
        <v>20</v>
      </c>
      <c r="B20" s="35" t="s">
        <v>23</v>
      </c>
      <c r="C20" s="19">
        <f t="shared" ref="C20:J20" si="2">SUM(C17:C19)</f>
        <v>0</v>
      </c>
      <c r="D20" s="19">
        <f t="shared" si="2"/>
        <v>0</v>
      </c>
      <c r="E20" s="19">
        <f t="shared" si="2"/>
        <v>0</v>
      </c>
      <c r="F20" s="19">
        <f t="shared" si="2"/>
        <v>0</v>
      </c>
      <c r="G20" s="19">
        <f t="shared" si="2"/>
        <v>0</v>
      </c>
      <c r="H20" s="19">
        <f t="shared" si="2"/>
        <v>0</v>
      </c>
      <c r="I20" s="19">
        <f t="shared" si="2"/>
        <v>0</v>
      </c>
      <c r="J20" s="20">
        <f t="shared" si="2"/>
        <v>0</v>
      </c>
      <c r="K20" s="39" t="s">
        <v>50</v>
      </c>
      <c r="L20" s="49" t="s">
        <v>63</v>
      </c>
      <c r="M20" s="47" t="str">
        <f>IF(J20&gt;=J14, "YES", "NO - CHECK REVENUES")</f>
        <v>YES</v>
      </c>
      <c r="N20" s="1"/>
    </row>
    <row r="21" spans="1:14" ht="14.25" customHeight="1">
      <c r="A21" s="60">
        <v>21</v>
      </c>
      <c r="B21" s="80" t="s">
        <v>15</v>
      </c>
      <c r="C21" s="81"/>
      <c r="D21" s="81"/>
      <c r="E21" s="81"/>
      <c r="F21" s="81"/>
      <c r="G21" s="81"/>
      <c r="H21" s="81"/>
      <c r="I21" s="81"/>
      <c r="J21" s="82"/>
      <c r="N21" s="1"/>
    </row>
    <row r="22" spans="1:14" ht="15" customHeight="1">
      <c r="A22" s="60">
        <v>22</v>
      </c>
      <c r="B22" s="83" t="s">
        <v>16</v>
      </c>
      <c r="C22" s="84"/>
      <c r="D22" s="84"/>
      <c r="E22" s="84"/>
      <c r="F22" s="84"/>
      <c r="G22" s="84"/>
      <c r="H22" s="84"/>
      <c r="I22" s="84"/>
      <c r="J22" s="85"/>
      <c r="N22" s="1"/>
    </row>
    <row r="23" spans="1:14" ht="15" customHeight="1">
      <c r="A23" s="60">
        <v>23</v>
      </c>
      <c r="B23" s="52"/>
      <c r="C23" s="53" t="s">
        <v>2</v>
      </c>
      <c r="D23" s="53" t="s">
        <v>3</v>
      </c>
      <c r="E23" s="53" t="s">
        <v>4</v>
      </c>
      <c r="F23" s="53" t="s">
        <v>5</v>
      </c>
      <c r="G23" s="53" t="s">
        <v>6</v>
      </c>
      <c r="H23" s="53" t="s">
        <v>7</v>
      </c>
      <c r="I23" s="53" t="s">
        <v>8</v>
      </c>
      <c r="J23" s="54" t="s">
        <v>17</v>
      </c>
      <c r="N23" s="1"/>
    </row>
    <row r="24" spans="1:14" ht="15" customHeight="1">
      <c r="A24" s="60">
        <v>24</v>
      </c>
      <c r="B24" s="55" t="s">
        <v>32</v>
      </c>
      <c r="C24" s="86" t="s">
        <v>24</v>
      </c>
      <c r="D24" s="56"/>
      <c r="E24" s="56"/>
      <c r="F24" s="56"/>
      <c r="G24" s="56"/>
      <c r="H24" s="56"/>
      <c r="I24" s="56"/>
      <c r="J24" s="57">
        <f>SUM(D24:I24)/6</f>
        <v>0</v>
      </c>
      <c r="N24" s="1"/>
    </row>
    <row r="25" spans="1:14" ht="15" customHeight="1">
      <c r="A25" s="60">
        <v>25</v>
      </c>
      <c r="B25" s="55" t="s">
        <v>33</v>
      </c>
      <c r="C25" s="87"/>
      <c r="D25" s="56"/>
      <c r="E25" s="56"/>
      <c r="F25" s="56"/>
      <c r="G25" s="56"/>
      <c r="H25" s="56"/>
      <c r="I25" s="56"/>
      <c r="J25" s="57">
        <f t="shared" ref="J25" si="3">SUM(D25:I25)/6</f>
        <v>0</v>
      </c>
      <c r="L25" s="40"/>
      <c r="N25" s="1"/>
    </row>
    <row r="26" spans="1:14" ht="15" customHeight="1">
      <c r="A26" s="60">
        <v>26</v>
      </c>
      <c r="B26" s="58" t="s">
        <v>34</v>
      </c>
      <c r="C26" s="87"/>
      <c r="D26" s="59">
        <f>SUM(D24:D25)</f>
        <v>0</v>
      </c>
      <c r="E26" s="59">
        <f t="shared" ref="E26:I26" si="4">SUM(E24:E25)</f>
        <v>0</v>
      </c>
      <c r="F26" s="59">
        <f t="shared" si="4"/>
        <v>0</v>
      </c>
      <c r="G26" s="59">
        <f t="shared" si="4"/>
        <v>0</v>
      </c>
      <c r="H26" s="59">
        <f t="shared" si="4"/>
        <v>0</v>
      </c>
      <c r="I26" s="59">
        <f t="shared" si="4"/>
        <v>0</v>
      </c>
      <c r="J26" s="57">
        <f>SUM(D26:I26)/6</f>
        <v>0</v>
      </c>
      <c r="K26" s="51"/>
      <c r="L26" s="63" t="s">
        <v>57</v>
      </c>
      <c r="M26" s="64" t="str">
        <f>IF(AND(J27&gt;=2.25,C4="GRADUATE (DOCTORATE)"),"MET",IF(AND(J27&gt;=3,C4="GRADUATE (SPECIALIST)"),"MET",IF(AND(J27&gt;=3.75,C4="GRADUATE (MASTER'S)"),"MET",IF(J27&gt;=7.5,"MET","NOT MET"))))</f>
        <v>NOT MET</v>
      </c>
      <c r="N26" s="1"/>
    </row>
    <row r="27" spans="1:14" ht="15" customHeight="1">
      <c r="A27" s="60">
        <v>27</v>
      </c>
      <c r="B27" s="58" t="s">
        <v>28</v>
      </c>
      <c r="C27" s="88"/>
      <c r="D27" s="56"/>
      <c r="E27" s="56"/>
      <c r="F27" s="56"/>
      <c r="G27" s="56"/>
      <c r="H27" s="56"/>
      <c r="I27" s="56"/>
      <c r="J27" s="57">
        <f>SUM(D27:I27)/6</f>
        <v>0</v>
      </c>
      <c r="K27" s="41" t="s">
        <v>51</v>
      </c>
      <c r="L27" s="63"/>
      <c r="M27" s="65"/>
      <c r="N27" s="3"/>
    </row>
    <row r="28" spans="1:14" ht="15" customHeight="1">
      <c r="A28" s="60">
        <v>28</v>
      </c>
      <c r="B28" s="98" t="s">
        <v>48</v>
      </c>
      <c r="C28" s="99"/>
      <c r="D28" s="46"/>
      <c r="E28" s="36" t="str">
        <f>IF(E26&lt;=D26+E27-D32, "YES", "NO")</f>
        <v>YES</v>
      </c>
      <c r="F28" s="36" t="str">
        <f>IF(F26&lt;=E26+F27-E32, "YES", "NO")</f>
        <v>YES</v>
      </c>
      <c r="G28" s="36" t="str">
        <f>IF(G26&lt;=F26+G27-F32, "YES", "NO")</f>
        <v>YES</v>
      </c>
      <c r="H28" s="36" t="str">
        <f>IF(H26&lt;=G26+H27-G32, "YES", "NO")</f>
        <v>YES</v>
      </c>
      <c r="I28" s="36" t="str">
        <f>IF(I26&lt;=H26+I27-H32, "YES", "NO")</f>
        <v>YES</v>
      </c>
      <c r="J28" s="48"/>
      <c r="K28" s="42" t="s">
        <v>52</v>
      </c>
      <c r="L28" s="100" t="s">
        <v>65</v>
      </c>
      <c r="M28" s="100"/>
      <c r="N28" s="22"/>
    </row>
    <row r="29" spans="1:14" ht="14.25" customHeight="1">
      <c r="A29" s="60">
        <v>29</v>
      </c>
      <c r="B29" s="80" t="s">
        <v>18</v>
      </c>
      <c r="C29" s="81"/>
      <c r="D29" s="101"/>
      <c r="E29" s="81"/>
      <c r="F29" s="81"/>
      <c r="G29" s="81"/>
      <c r="H29" s="81"/>
      <c r="I29" s="81"/>
      <c r="J29" s="102"/>
      <c r="L29" s="100"/>
      <c r="M29" s="100"/>
      <c r="N29" s="22"/>
    </row>
    <row r="30" spans="1:14" ht="14.25" customHeight="1">
      <c r="A30" s="60">
        <v>30</v>
      </c>
      <c r="B30" s="104" t="s">
        <v>19</v>
      </c>
      <c r="C30" s="105"/>
      <c r="D30" s="105"/>
      <c r="E30" s="105"/>
      <c r="F30" s="105"/>
      <c r="G30" s="105"/>
      <c r="H30" s="105"/>
      <c r="I30" s="105"/>
      <c r="J30" s="106"/>
      <c r="L30" s="100"/>
      <c r="M30" s="100"/>
      <c r="N30" s="22"/>
    </row>
    <row r="31" spans="1:14" ht="15" customHeight="1">
      <c r="A31" s="60">
        <v>31</v>
      </c>
      <c r="B31" s="32"/>
      <c r="C31" s="31" t="s">
        <v>2</v>
      </c>
      <c r="D31" s="31" t="s">
        <v>3</v>
      </c>
      <c r="E31" s="31" t="s">
        <v>4</v>
      </c>
      <c r="F31" s="31" t="s">
        <v>5</v>
      </c>
      <c r="G31" s="31" t="s">
        <v>6</v>
      </c>
      <c r="H31" s="31" t="s">
        <v>7</v>
      </c>
      <c r="I31" s="31" t="s">
        <v>8</v>
      </c>
      <c r="J31" s="33" t="s">
        <v>17</v>
      </c>
      <c r="L31" s="100"/>
      <c r="M31" s="100"/>
      <c r="N31" s="22"/>
    </row>
    <row r="32" spans="1:14" ht="25.5" customHeight="1" thickBot="1">
      <c r="A32" s="60">
        <v>32</v>
      </c>
      <c r="B32" s="37" t="s">
        <v>18</v>
      </c>
      <c r="C32" s="38" t="s">
        <v>24</v>
      </c>
      <c r="D32" s="2"/>
      <c r="E32" s="2"/>
      <c r="F32" s="2"/>
      <c r="G32" s="2"/>
      <c r="H32" s="2"/>
      <c r="I32" s="2"/>
      <c r="J32" s="23">
        <f>IF(D32&gt;0, SUM(D32:I32)/6, IF(E32&gt;0, SUM(D32:I32)/5, IF(F32&gt;0, SUM(D32:I32)/4, IF(G32&gt;0, SUM(D32:I32)/3, SUM(D32:I32)/2))))</f>
        <v>0</v>
      </c>
      <c r="K32" s="43" t="s">
        <v>53</v>
      </c>
      <c r="L32" s="44" t="s">
        <v>64</v>
      </c>
      <c r="M32" s="45" t="str">
        <f>IF(AND(J32&gt;=2.25,C4="GRADUATE (DOCTORATE)"),"MET",IF(AND(J32&gt;=3,C4="GRADUATE (SPECIALIST)"),"MET",IF(AND(J32&gt;=3.75,C4="GRADUATE (MASTER'S)"),"MET",IF(J32&gt;=7.5,"MET","NOT MET"))))</f>
        <v>NOT MET</v>
      </c>
      <c r="N32" s="24"/>
    </row>
    <row r="33" spans="1:14" s="4" customFormat="1" ht="12" customHeight="1" thickBot="1">
      <c r="A33" s="61"/>
      <c r="B33" s="3"/>
      <c r="C33" s="3"/>
      <c r="D33" s="3"/>
      <c r="E33" s="3"/>
      <c r="F33" s="3"/>
      <c r="G33" s="3"/>
      <c r="H33" s="3"/>
      <c r="I33" s="3"/>
      <c r="J33" s="3"/>
      <c r="K33" s="3"/>
      <c r="L33" s="21"/>
      <c r="M33" s="27"/>
      <c r="N33" s="3"/>
    </row>
    <row r="34" spans="1:14" ht="15" customHeight="1">
      <c r="B34" s="92" t="s">
        <v>49</v>
      </c>
      <c r="C34" s="93"/>
      <c r="D34" s="93"/>
      <c r="E34" s="93"/>
      <c r="F34" s="93"/>
      <c r="G34" s="93"/>
      <c r="H34" s="93"/>
      <c r="I34" s="93"/>
      <c r="J34" s="94"/>
      <c r="K34" s="1"/>
      <c r="N34" s="1"/>
    </row>
    <row r="35" spans="1:14" ht="32.25" customHeight="1" thickBot="1">
      <c r="B35" s="95"/>
      <c r="C35" s="96"/>
      <c r="D35" s="96"/>
      <c r="E35" s="96"/>
      <c r="F35" s="96"/>
      <c r="G35" s="96"/>
      <c r="H35" s="96"/>
      <c r="I35" s="96"/>
      <c r="J35" s="97"/>
      <c r="K35" s="1"/>
      <c r="L35" s="21"/>
      <c r="M35" s="25"/>
      <c r="N35" s="1"/>
    </row>
    <row r="36" spans="1:14" ht="12" customHeight="1">
      <c r="B36" s="26"/>
      <c r="C36" s="26"/>
      <c r="D36" s="26"/>
      <c r="E36" s="26"/>
      <c r="F36" s="26"/>
      <c r="G36" s="26"/>
      <c r="H36" s="26"/>
      <c r="I36" s="26"/>
      <c r="J36" s="26"/>
      <c r="K36" s="1"/>
      <c r="L36" s="21"/>
      <c r="M36" s="25"/>
      <c r="N36" s="1"/>
    </row>
    <row r="37" spans="1:14" ht="42" customHeight="1">
      <c r="D37" s="103" t="s">
        <v>55</v>
      </c>
      <c r="E37" s="103"/>
      <c r="F37" s="103"/>
      <c r="G37" s="103"/>
      <c r="H37" s="103"/>
      <c r="I37" s="103"/>
    </row>
    <row r="38" spans="1:14" ht="21" customHeight="1">
      <c r="D38" s="91" t="s">
        <v>39</v>
      </c>
      <c r="E38" s="91"/>
      <c r="F38" s="91" t="s">
        <v>40</v>
      </c>
      <c r="G38" s="91"/>
      <c r="H38" s="91" t="s">
        <v>41</v>
      </c>
      <c r="I38" s="91"/>
    </row>
    <row r="39" spans="1:14">
      <c r="D39" s="90" t="s">
        <v>42</v>
      </c>
      <c r="E39" s="90"/>
      <c r="F39" s="90">
        <v>9.4</v>
      </c>
      <c r="G39" s="90"/>
      <c r="H39" s="90">
        <v>7.5</v>
      </c>
      <c r="I39" s="90"/>
    </row>
    <row r="40" spans="1:14">
      <c r="D40" s="90" t="s">
        <v>43</v>
      </c>
      <c r="E40" s="90"/>
      <c r="F40" s="90">
        <v>9.4</v>
      </c>
      <c r="G40" s="90"/>
      <c r="H40" s="90">
        <v>7.5</v>
      </c>
      <c r="I40" s="90"/>
    </row>
    <row r="41" spans="1:14">
      <c r="D41" s="90" t="s">
        <v>44</v>
      </c>
      <c r="E41" s="90"/>
      <c r="F41" s="90">
        <v>9.4</v>
      </c>
      <c r="G41" s="90"/>
      <c r="H41" s="90">
        <v>7.5</v>
      </c>
      <c r="I41" s="90"/>
    </row>
    <row r="42" spans="1:14">
      <c r="D42" s="90" t="s">
        <v>45</v>
      </c>
      <c r="E42" s="90"/>
      <c r="F42" s="90">
        <v>4.7</v>
      </c>
      <c r="G42" s="90"/>
      <c r="H42" s="90">
        <v>3.75</v>
      </c>
      <c r="I42" s="90"/>
    </row>
    <row r="43" spans="1:14">
      <c r="D43" s="90" t="s">
        <v>46</v>
      </c>
      <c r="E43" s="90"/>
      <c r="F43" s="90">
        <v>3.75</v>
      </c>
      <c r="G43" s="90"/>
      <c r="H43" s="90">
        <v>3</v>
      </c>
      <c r="I43" s="90"/>
    </row>
    <row r="44" spans="1:14">
      <c r="D44" s="90" t="s">
        <v>47</v>
      </c>
      <c r="E44" s="90"/>
      <c r="F44" s="90">
        <v>2.8</v>
      </c>
      <c r="G44" s="90"/>
      <c r="H44" s="90">
        <v>2.25</v>
      </c>
      <c r="I44" s="90"/>
    </row>
  </sheetData>
  <sheetProtection selectLockedCells="1"/>
  <mergeCells count="40">
    <mergeCell ref="B34:J35"/>
    <mergeCell ref="B28:C28"/>
    <mergeCell ref="L28:M31"/>
    <mergeCell ref="B29:J29"/>
    <mergeCell ref="D37:I37"/>
    <mergeCell ref="B30:J30"/>
    <mergeCell ref="D38:E38"/>
    <mergeCell ref="F38:G38"/>
    <mergeCell ref="H38:I38"/>
    <mergeCell ref="D39:E39"/>
    <mergeCell ref="F39:G39"/>
    <mergeCell ref="H39:I39"/>
    <mergeCell ref="D44:E44"/>
    <mergeCell ref="F44:G44"/>
    <mergeCell ref="H44:I44"/>
    <mergeCell ref="D40:E40"/>
    <mergeCell ref="F40:G40"/>
    <mergeCell ref="H40:I40"/>
    <mergeCell ref="D42:E42"/>
    <mergeCell ref="F42:G42"/>
    <mergeCell ref="H42:I42"/>
    <mergeCell ref="D43:E43"/>
    <mergeCell ref="F43:G43"/>
    <mergeCell ref="H43:I43"/>
    <mergeCell ref="D41:E41"/>
    <mergeCell ref="F41:G41"/>
    <mergeCell ref="H41:I41"/>
    <mergeCell ref="L26:L27"/>
    <mergeCell ref="M26:M27"/>
    <mergeCell ref="B1:J1"/>
    <mergeCell ref="C2:J2"/>
    <mergeCell ref="C3:H3"/>
    <mergeCell ref="C4:J4"/>
    <mergeCell ref="B5:J5"/>
    <mergeCell ref="B15:J15"/>
    <mergeCell ref="B21:J21"/>
    <mergeCell ref="B22:J22"/>
    <mergeCell ref="C24:C27"/>
    <mergeCell ref="L8:M10"/>
    <mergeCell ref="L18:M19"/>
  </mergeCells>
  <dataValidations count="2">
    <dataValidation operator="greaterThanOrEqual" allowBlank="1" showInputMessage="1" showErrorMessage="1" sqref="D26:I26" xr:uid="{655D6270-95BE-4ABE-9C85-17D6AA64A323}"/>
    <dataValidation type="list" allowBlank="1" showInputMessage="1" showErrorMessage="1" sqref="C4:J4" xr:uid="{58669721-92DE-4002-9871-BCEA033D6F46}">
      <formula1>"UNDERGRADUATE (ASSOCIATE), UNDERGRADUATE (BACHELOR'S), GRADUATE (MASTER'S), GRADUATE (SPECIALIST), GRADUATE (DOCTORATE)"</formula1>
    </dataValidation>
  </dataValidations>
  <pageMargins left="0.7" right="0.7" top="0.75" bottom="0.75" header="0.3" footer="0.3"/>
  <pageSetup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Kristan white</cp:lastModifiedBy>
  <cp:lastPrinted>2025-07-17T15:54:05Z</cp:lastPrinted>
  <dcterms:created xsi:type="dcterms:W3CDTF">2023-01-25T18:22:43Z</dcterms:created>
  <dcterms:modified xsi:type="dcterms:W3CDTF">2025-08-15T15:20:26Z</dcterms:modified>
</cp:coreProperties>
</file>